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ThisWorkbook" defaultThemeVersion="124226"/>
  <bookViews>
    <workbookView xWindow="360" yWindow="300" windowWidth="14880" windowHeight="7815" firstSheet="58" activeTab="62"/>
  </bookViews>
  <sheets>
    <sheet name="ENERO 31 PM" sheetId="64" r:id="rId1"/>
    <sheet name="ENERO 31 AM" sheetId="63" r:id="rId2"/>
    <sheet name="ENERO 30 PM " sheetId="62" r:id="rId3"/>
    <sheet name="ENERO 30 AM" sheetId="61" r:id="rId4"/>
    <sheet name="ENERO 29 PM" sheetId="60" r:id="rId5"/>
    <sheet name="ENERO 29 AM " sheetId="59" r:id="rId6"/>
    <sheet name="ENERO 28 PM " sheetId="58" r:id="rId7"/>
    <sheet name="ENERO 28 AM " sheetId="56" r:id="rId8"/>
    <sheet name="ENERO 27 PM" sheetId="55" r:id="rId9"/>
    <sheet name="ENERO 27 AM" sheetId="54" r:id="rId10"/>
    <sheet name="ENERO 26 PM " sheetId="53" r:id="rId11"/>
    <sheet name="ENERO 26 AM" sheetId="52" r:id="rId12"/>
    <sheet name="ENERO 25 PM" sheetId="51" r:id="rId13"/>
    <sheet name="ENERO 25 AM " sheetId="50" r:id="rId14"/>
    <sheet name="ENERO 24 PM" sheetId="49" r:id="rId15"/>
    <sheet name="ENERO 24 AM )" sheetId="48" r:id="rId16"/>
    <sheet name="ENERO 23 AM (2)" sheetId="47" r:id="rId17"/>
    <sheet name="ENERO 23 AM" sheetId="46" r:id="rId18"/>
    <sheet name="ENERO 22 PM" sheetId="45" r:id="rId19"/>
    <sheet name="ENERO 22 AM " sheetId="44" r:id="rId20"/>
    <sheet name="ENERO 21 PM" sheetId="43" r:id="rId21"/>
    <sheet name="ENERO 21 AM" sheetId="42" r:id="rId22"/>
    <sheet name="ENERO 20 PM " sheetId="41" r:id="rId23"/>
    <sheet name="ENERO 20 AM " sheetId="40" r:id="rId24"/>
    <sheet name="ENERO 19 PM " sheetId="39" r:id="rId25"/>
    <sheet name="ENERO 19 AM" sheetId="38" r:id="rId26"/>
    <sheet name="ENERO 18 PM" sheetId="37" r:id="rId27"/>
    <sheet name="ENERO 18 AM " sheetId="36" r:id="rId28"/>
    <sheet name="ENERO 17 PM" sheetId="35" r:id="rId29"/>
    <sheet name="ENERO 17  AM" sheetId="34" r:id="rId30"/>
    <sheet name="ENERO 16 PM" sheetId="33" r:id="rId31"/>
    <sheet name="ENERO 16 AM " sheetId="32" r:id="rId32"/>
    <sheet name="ENERO 15 PM" sheetId="31" r:id="rId33"/>
    <sheet name="ENERO 15 AM" sheetId="30" r:id="rId34"/>
    <sheet name="ENERO 14 PM" sheetId="29" r:id="rId35"/>
    <sheet name="ENERO 14 AM " sheetId="28" r:id="rId36"/>
    <sheet name="ENERO 13 PM" sheetId="27" r:id="rId37"/>
    <sheet name="ENERO 13 am" sheetId="26" r:id="rId38"/>
    <sheet name="ENERO 12 PM " sheetId="25" r:id="rId39"/>
    <sheet name="ENERO 12 AM" sheetId="24" r:id="rId40"/>
    <sheet name="ENERO 11 PM" sheetId="23" r:id="rId41"/>
    <sheet name="ENERO 11 AM " sheetId="22" r:id="rId42"/>
    <sheet name="ENERO 10 PM " sheetId="21" r:id="rId43"/>
    <sheet name="ENERO 10 AM" sheetId="20" r:id="rId44"/>
    <sheet name="ENERO 09 PM" sheetId="19" r:id="rId45"/>
    <sheet name="ENERO 10 AM " sheetId="18" r:id="rId46"/>
    <sheet name="ENERO 9 AM " sheetId="17" r:id="rId47"/>
    <sheet name="ENERO 8 PM " sheetId="16" r:id="rId48"/>
    <sheet name="ENERO 8 AM " sheetId="15" r:id="rId49"/>
    <sheet name="ENERO 7 AM (2)" sheetId="14" r:id="rId50"/>
    <sheet name="ENERO 7 AM" sheetId="13" r:id="rId51"/>
    <sheet name="ENERO 06 pm" sheetId="12" r:id="rId52"/>
    <sheet name="ENERO 06 AM " sheetId="11" r:id="rId53"/>
    <sheet name="ENERO 05 PM " sheetId="10" r:id="rId54"/>
    <sheet name="ENERO 05 AM" sheetId="9" r:id="rId55"/>
    <sheet name="ENERO 04 PM" sheetId="8" r:id="rId56"/>
    <sheet name="ENERO 04 AM " sheetId="7" r:id="rId57"/>
    <sheet name="ENERO 03 PM " sheetId="6" r:id="rId58"/>
    <sheet name="ENERO 03 AM" sheetId="5" r:id="rId59"/>
    <sheet name="ENERO 2 2012 pm" sheetId="4" r:id="rId60"/>
    <sheet name="ENERO 2 2012 AM" sheetId="3" r:id="rId61"/>
    <sheet name="ENERO 1 2012 PM" sheetId="2" r:id="rId62"/>
    <sheet name="ENERO 1 2012 AM " sheetId="1" r:id="rId63"/>
  </sheets>
  <definedNames>
    <definedName name="_xlnm.Print_Area" localSheetId="58">'ENERO 03 AM'!$A$1:$N$37</definedName>
    <definedName name="_xlnm.Print_Area" localSheetId="56">'ENERO 04 AM '!$A$1:$N$44</definedName>
    <definedName name="_xlnm.Print_Area" localSheetId="55">'ENERO 04 PM'!$A$1:$N$44</definedName>
    <definedName name="_xlnm.Print_Area" localSheetId="54">'ENERO 05 AM'!$A$1:$N$44</definedName>
    <definedName name="_xlnm.Print_Area" localSheetId="53">'ENERO 05 PM '!$A$1:$N$44</definedName>
    <definedName name="_xlnm.Print_Area" localSheetId="52">'ENERO 06 AM '!$A$1:$N$44</definedName>
    <definedName name="_xlnm.Print_Area" localSheetId="51">'ENERO 06 pm'!$A$1:$N$44</definedName>
    <definedName name="_xlnm.Print_Area" localSheetId="44">'ENERO 09 PM'!$A$1:$N$44</definedName>
    <definedName name="_xlnm.Print_Area" localSheetId="61">'ENERO 1 2012 PM'!$A$1:$N$37</definedName>
    <definedName name="_xlnm.Print_Area" localSheetId="43">'ENERO 10 AM'!$A$1:$N$45</definedName>
    <definedName name="_xlnm.Print_Area" localSheetId="45">'ENERO 10 AM '!$A$1:$N$44</definedName>
    <definedName name="_xlnm.Print_Area" localSheetId="42">'ENERO 10 PM '!$A$1:$N$44</definedName>
    <definedName name="_xlnm.Print_Area" localSheetId="41">'ENERO 11 AM '!$A$1:$N$44</definedName>
    <definedName name="_xlnm.Print_Area" localSheetId="40">'ENERO 11 PM'!$A$1:$N$44</definedName>
    <definedName name="_xlnm.Print_Area" localSheetId="39">'ENERO 12 AM'!$A$1:$N$44</definedName>
    <definedName name="_xlnm.Print_Area" localSheetId="38">'ENERO 12 PM '!$A$1:$N$44</definedName>
    <definedName name="_xlnm.Print_Area" localSheetId="37">'ENERO 13 am'!$A$1:$N$43</definedName>
    <definedName name="_xlnm.Print_Area" localSheetId="36">'ENERO 13 PM'!$A$1:$N$43</definedName>
    <definedName name="_xlnm.Print_Area" localSheetId="35">'ENERO 14 AM '!$A$1:$N$43</definedName>
    <definedName name="_xlnm.Print_Area" localSheetId="34">'ENERO 14 PM'!$A$1:$N$43</definedName>
    <definedName name="_xlnm.Print_Area" localSheetId="33">'ENERO 15 AM'!$A$1:$N$43</definedName>
    <definedName name="_xlnm.Print_Area" localSheetId="32">'ENERO 15 PM'!$A$1:$N$43</definedName>
    <definedName name="_xlnm.Print_Area" localSheetId="31">'ENERO 16 AM '!$A$1:$N$43</definedName>
    <definedName name="_xlnm.Print_Area" localSheetId="30">'ENERO 16 PM'!$A$1:$N$43</definedName>
    <definedName name="_xlnm.Print_Area" localSheetId="29">'ENERO 17  AM'!$A$1:$N$43</definedName>
    <definedName name="_xlnm.Print_Area" localSheetId="28">'ENERO 17 PM'!$A$1:$N$43</definedName>
    <definedName name="_xlnm.Print_Area" localSheetId="24">'ENERO 19 PM '!$A$1:$N$43</definedName>
    <definedName name="_xlnm.Print_Area" localSheetId="23">'ENERO 20 AM '!$A$1:$N$43</definedName>
    <definedName name="_xlnm.Print_Area" localSheetId="20">'ENERO 21 PM'!$A$1:$N$43</definedName>
    <definedName name="_xlnm.Print_Area" localSheetId="19">'ENERO 22 AM '!$A$1:$N$43</definedName>
    <definedName name="_xlnm.Print_Area" localSheetId="16">'ENERO 23 AM (2)'!$A$1:$N$43</definedName>
    <definedName name="_xlnm.Print_Area" localSheetId="15">'ENERO 24 AM )'!$A$1:$N$43</definedName>
    <definedName name="_xlnm.Print_Area" localSheetId="13">'ENERO 25 AM '!$A$4:$N$43</definedName>
    <definedName name="_xlnm.Print_Area" localSheetId="12">'ENERO 25 PM'!$A$1:$N$43</definedName>
    <definedName name="_xlnm.Print_Area" localSheetId="11">'ENERO 26 AM'!$A$1:$N$43</definedName>
    <definedName name="_xlnm.Print_Area" localSheetId="10">'ENERO 26 PM '!$A$1:$N$43</definedName>
    <definedName name="_xlnm.Print_Area" localSheetId="9">'ENERO 27 AM'!$A$1:$N$43</definedName>
    <definedName name="_xlnm.Print_Area" localSheetId="8">'ENERO 27 PM'!$A$1:$N$43</definedName>
    <definedName name="_xlnm.Print_Area" localSheetId="7">'ENERO 28 AM '!$A$1:$N$43</definedName>
    <definedName name="_xlnm.Print_Area" localSheetId="6">'ENERO 28 PM '!$A$1:$N$43</definedName>
    <definedName name="_xlnm.Print_Area" localSheetId="5">'ENERO 29 AM '!$A$1:$N$43</definedName>
    <definedName name="_xlnm.Print_Area" localSheetId="4">'ENERO 29 PM'!$A$1:$N$43</definedName>
    <definedName name="_xlnm.Print_Area" localSheetId="3">'ENERO 30 AM'!$A$1:$N$43</definedName>
    <definedName name="_xlnm.Print_Area" localSheetId="2">'ENERO 30 PM '!$A$1:$N$43</definedName>
    <definedName name="_xlnm.Print_Area" localSheetId="1">'ENERO 31 AM'!$A$1:$N$43</definedName>
    <definedName name="_xlnm.Print_Area" localSheetId="0">'ENERO 31 PM'!$A$1:$N$43</definedName>
    <definedName name="_xlnm.Print_Area" localSheetId="49">'ENERO 7 AM (2)'!$A$1:$N$44</definedName>
    <definedName name="_xlnm.Print_Area" localSheetId="48">'ENERO 8 AM '!$A$1:$N$44</definedName>
  </definedNames>
  <calcPr calcId="144525"/>
</workbook>
</file>

<file path=xl/calcChain.xml><?xml version="1.0" encoding="utf-8"?>
<calcChain xmlns="http://schemas.openxmlformats.org/spreadsheetml/2006/main">
  <c r="C41" i="64" l="1"/>
  <c r="C43" i="64" s="1"/>
  <c r="M36" i="64"/>
  <c r="L36" i="64"/>
  <c r="K36" i="64"/>
  <c r="J36" i="64"/>
  <c r="N36" i="64" s="1"/>
  <c r="I36" i="64"/>
  <c r="G36" i="64"/>
  <c r="N34" i="64"/>
  <c r="N33" i="64"/>
  <c r="N32" i="64"/>
  <c r="N31" i="64"/>
  <c r="N30" i="64"/>
  <c r="N29" i="64"/>
  <c r="N28" i="64"/>
  <c r="N27" i="64"/>
  <c r="N26" i="64"/>
  <c r="N25" i="64"/>
  <c r="N24" i="64"/>
  <c r="N23" i="64"/>
  <c r="N22" i="64"/>
  <c r="N21" i="64"/>
  <c r="N20" i="64"/>
  <c r="N19" i="64"/>
  <c r="N18" i="64"/>
  <c r="N17" i="64"/>
  <c r="N16" i="64"/>
  <c r="N15" i="64"/>
  <c r="N14" i="64"/>
  <c r="N13" i="64"/>
  <c r="N12" i="64"/>
  <c r="N11" i="64"/>
  <c r="N10" i="64"/>
  <c r="N9" i="64"/>
  <c r="N8" i="64"/>
  <c r="N7" i="64"/>
  <c r="N6" i="64"/>
  <c r="N35" i="64" s="1"/>
  <c r="N14" i="63"/>
  <c r="N15" i="63"/>
  <c r="N16" i="63"/>
  <c r="N17" i="63"/>
  <c r="N18" i="63"/>
  <c r="N19" i="63"/>
  <c r="N20" i="63"/>
  <c r="N21" i="63"/>
  <c r="N22" i="63"/>
  <c r="N23" i="63"/>
  <c r="N24" i="63"/>
  <c r="N25" i="63"/>
  <c r="N26" i="63"/>
  <c r="N27" i="63"/>
  <c r="N28" i="63"/>
  <c r="N29" i="63"/>
  <c r="N30" i="63"/>
  <c r="N31" i="63"/>
  <c r="N32" i="63"/>
  <c r="N7" i="63"/>
  <c r="N8" i="63"/>
  <c r="N9" i="63"/>
  <c r="N10" i="63"/>
  <c r="N11" i="63"/>
  <c r="N12" i="63"/>
  <c r="N13" i="63"/>
  <c r="N6" i="63"/>
  <c r="C41" i="63"/>
  <c r="C43" i="63" s="1"/>
  <c r="M36" i="63"/>
  <c r="L36" i="63"/>
  <c r="K36" i="63"/>
  <c r="J36" i="63"/>
  <c r="N36" i="63" s="1"/>
  <c r="I36" i="63"/>
  <c r="G36" i="63"/>
  <c r="N34" i="63"/>
  <c r="N33" i="63"/>
  <c r="N35" i="63"/>
  <c r="L36" i="62"/>
  <c r="C41" i="62"/>
  <c r="C43" i="62" s="1"/>
  <c r="M36" i="62"/>
  <c r="K36" i="62"/>
  <c r="J36" i="62"/>
  <c r="N36" i="62" s="1"/>
  <c r="I36" i="62"/>
  <c r="G36" i="62"/>
  <c r="N34" i="62"/>
  <c r="N33" i="62"/>
  <c r="N32" i="62"/>
  <c r="N31" i="62"/>
  <c r="N30" i="62"/>
  <c r="N29" i="62"/>
  <c r="N28" i="62"/>
  <c r="N27" i="62"/>
  <c r="N26" i="62"/>
  <c r="N25" i="62"/>
  <c r="N24" i="62"/>
  <c r="N23" i="62"/>
  <c r="N22" i="62"/>
  <c r="N21" i="62"/>
  <c r="N20" i="62"/>
  <c r="N19" i="62"/>
  <c r="N18" i="62"/>
  <c r="N17" i="62"/>
  <c r="N16" i="62"/>
  <c r="N15" i="62"/>
  <c r="N14" i="62"/>
  <c r="N13" i="62"/>
  <c r="N12" i="62"/>
  <c r="N11" i="62"/>
  <c r="N10" i="62"/>
  <c r="N9" i="62"/>
  <c r="N8" i="62"/>
  <c r="N7" i="62"/>
  <c r="N6" i="62"/>
  <c r="N35" i="62" s="1"/>
  <c r="C41" i="61"/>
  <c r="C43" i="61" s="1"/>
  <c r="M36" i="61"/>
  <c r="L36" i="61"/>
  <c r="K36" i="61"/>
  <c r="J36" i="61"/>
  <c r="N36" i="61" s="1"/>
  <c r="I36" i="61"/>
  <c r="G36" i="61"/>
  <c r="N34" i="61"/>
  <c r="N33" i="61"/>
  <c r="N32" i="61"/>
  <c r="N31" i="61"/>
  <c r="N30" i="61"/>
  <c r="N29" i="61"/>
  <c r="N28" i="61"/>
  <c r="N27" i="61"/>
  <c r="N26" i="61"/>
  <c r="N25" i="61"/>
  <c r="N24" i="61"/>
  <c r="N23" i="61"/>
  <c r="N22" i="61"/>
  <c r="N21" i="61"/>
  <c r="N20" i="61"/>
  <c r="N19" i="61"/>
  <c r="N18" i="61"/>
  <c r="N17" i="61"/>
  <c r="N16" i="61"/>
  <c r="N15" i="61"/>
  <c r="N14" i="61"/>
  <c r="N13" i="61"/>
  <c r="N12" i="61"/>
  <c r="N11" i="61"/>
  <c r="N10" i="61"/>
  <c r="N9" i="61"/>
  <c r="N8" i="61"/>
  <c r="N7" i="61"/>
  <c r="N6" i="61"/>
  <c r="N35" i="61" s="1"/>
  <c r="C41" i="60"/>
  <c r="C43" i="60" s="1"/>
  <c r="M36" i="60"/>
  <c r="L36" i="60"/>
  <c r="K36" i="60"/>
  <c r="J36" i="60"/>
  <c r="N36" i="60" s="1"/>
  <c r="I36" i="60"/>
  <c r="G36" i="60"/>
  <c r="N34" i="60"/>
  <c r="N33" i="60"/>
  <c r="N32" i="60"/>
  <c r="N31" i="60"/>
  <c r="N30" i="60"/>
  <c r="N29" i="60"/>
  <c r="N28" i="60"/>
  <c r="N27" i="60"/>
  <c r="N26" i="60"/>
  <c r="N25" i="60"/>
  <c r="N24" i="60"/>
  <c r="N23" i="60"/>
  <c r="N22" i="60"/>
  <c r="N21" i="60"/>
  <c r="N20" i="60"/>
  <c r="N19" i="60"/>
  <c r="N18" i="60"/>
  <c r="N17" i="60"/>
  <c r="N16" i="60"/>
  <c r="N15" i="60"/>
  <c r="N14" i="60"/>
  <c r="N13" i="60"/>
  <c r="N12" i="60"/>
  <c r="N11" i="60"/>
  <c r="N10" i="60"/>
  <c r="N9" i="60"/>
  <c r="N8" i="60"/>
  <c r="N7" i="60"/>
  <c r="N6" i="60"/>
  <c r="N35" i="60" s="1"/>
  <c r="C41" i="59"/>
  <c r="C43" i="59" s="1"/>
  <c r="M36" i="59"/>
  <c r="L36" i="59"/>
  <c r="K36" i="59"/>
  <c r="J36" i="59"/>
  <c r="N36" i="59" s="1"/>
  <c r="I36" i="59"/>
  <c r="G36" i="59"/>
  <c r="N34" i="59"/>
  <c r="N33" i="59"/>
  <c r="N32" i="59"/>
  <c r="N31" i="59"/>
  <c r="N30" i="59"/>
  <c r="N29" i="59"/>
  <c r="N28" i="59"/>
  <c r="N27" i="59"/>
  <c r="N26" i="59"/>
  <c r="N25" i="59"/>
  <c r="N24" i="59"/>
  <c r="N23" i="59"/>
  <c r="N22" i="59"/>
  <c r="N21" i="59"/>
  <c r="N20" i="59"/>
  <c r="N19" i="59"/>
  <c r="N18" i="59"/>
  <c r="N17" i="59"/>
  <c r="N16" i="59"/>
  <c r="N15" i="59"/>
  <c r="N14" i="59"/>
  <c r="N13" i="59"/>
  <c r="N12" i="59"/>
  <c r="N11" i="59"/>
  <c r="N10" i="59"/>
  <c r="N9" i="59"/>
  <c r="N8" i="59"/>
  <c r="N7" i="59"/>
  <c r="N6" i="59"/>
  <c r="N35" i="59" s="1"/>
  <c r="C41" i="58"/>
  <c r="C43" i="58" s="1"/>
  <c r="M36" i="58"/>
  <c r="L36" i="58"/>
  <c r="K36" i="58"/>
  <c r="J36" i="58"/>
  <c r="N36" i="58" s="1"/>
  <c r="I36" i="58"/>
  <c r="G36" i="58"/>
  <c r="N34" i="58"/>
  <c r="N33" i="58"/>
  <c r="N32" i="58"/>
  <c r="N31" i="58"/>
  <c r="N30" i="58"/>
  <c r="N29" i="58"/>
  <c r="N28" i="58"/>
  <c r="N27" i="58"/>
  <c r="N26" i="58"/>
  <c r="N25" i="58"/>
  <c r="N24" i="58"/>
  <c r="N23" i="58"/>
  <c r="N22" i="58"/>
  <c r="N21" i="58"/>
  <c r="N20" i="58"/>
  <c r="N19" i="58"/>
  <c r="N18" i="58"/>
  <c r="N17" i="58"/>
  <c r="N16" i="58"/>
  <c r="N15" i="58"/>
  <c r="N14" i="58"/>
  <c r="N13" i="58"/>
  <c r="N12" i="58"/>
  <c r="N11" i="58"/>
  <c r="N10" i="58"/>
  <c r="N9" i="58"/>
  <c r="N8" i="58"/>
  <c r="N7" i="58"/>
  <c r="N6" i="58"/>
  <c r="N35" i="58" s="1"/>
  <c r="C41" i="56"/>
  <c r="C43" i="56" s="1"/>
  <c r="M36" i="56"/>
  <c r="L36" i="56"/>
  <c r="K36" i="56"/>
  <c r="J36" i="56"/>
  <c r="N36" i="56" s="1"/>
  <c r="I36" i="56"/>
  <c r="G36" i="56"/>
  <c r="N34" i="56"/>
  <c r="N33" i="56"/>
  <c r="N32" i="56"/>
  <c r="N31" i="56"/>
  <c r="N30" i="56"/>
  <c r="N29" i="56"/>
  <c r="N28" i="56"/>
  <c r="N27" i="56"/>
  <c r="N26" i="56"/>
  <c r="N25" i="56"/>
  <c r="N24" i="56"/>
  <c r="N23" i="56"/>
  <c r="N22" i="56"/>
  <c r="N21" i="56"/>
  <c r="N20" i="56"/>
  <c r="N19" i="56"/>
  <c r="N18" i="56"/>
  <c r="N17" i="56"/>
  <c r="N16" i="56"/>
  <c r="N15" i="56"/>
  <c r="N14" i="56"/>
  <c r="N13" i="56"/>
  <c r="N12" i="56"/>
  <c r="N11" i="56"/>
  <c r="N10" i="56"/>
  <c r="N9" i="56"/>
  <c r="N8" i="56"/>
  <c r="N7" i="56"/>
  <c r="N6" i="56"/>
  <c r="N35" i="56" s="1"/>
  <c r="C41" i="55"/>
  <c r="C43" i="55" s="1"/>
  <c r="M36" i="55"/>
  <c r="L36" i="55"/>
  <c r="K36" i="55"/>
  <c r="J36" i="55"/>
  <c r="N36" i="55" s="1"/>
  <c r="I36" i="55"/>
  <c r="G36" i="55"/>
  <c r="N34" i="55"/>
  <c r="N33" i="55"/>
  <c r="N32" i="55"/>
  <c r="N31" i="55"/>
  <c r="N30" i="55"/>
  <c r="N29" i="55"/>
  <c r="N28" i="55"/>
  <c r="N27" i="55"/>
  <c r="N26" i="55"/>
  <c r="N25" i="55"/>
  <c r="N24" i="55"/>
  <c r="N23" i="55"/>
  <c r="N22" i="55"/>
  <c r="N21" i="55"/>
  <c r="N20" i="55"/>
  <c r="N19" i="55"/>
  <c r="N18" i="55"/>
  <c r="N17" i="55"/>
  <c r="N16" i="55"/>
  <c r="N15" i="55"/>
  <c r="N14" i="55"/>
  <c r="N13" i="55"/>
  <c r="N12" i="55"/>
  <c r="N11" i="55"/>
  <c r="N10" i="55"/>
  <c r="N9" i="55"/>
  <c r="N8" i="55"/>
  <c r="N7" i="55"/>
  <c r="N6" i="55"/>
  <c r="N35" i="55" s="1"/>
  <c r="C41" i="54"/>
  <c r="C43" i="54" s="1"/>
  <c r="M36" i="54"/>
  <c r="L36" i="54"/>
  <c r="K36" i="54"/>
  <c r="J36" i="54"/>
  <c r="N36" i="54" s="1"/>
  <c r="I36" i="54"/>
  <c r="G36" i="54"/>
  <c r="N34" i="54"/>
  <c r="N33" i="54"/>
  <c r="N32" i="54"/>
  <c r="N31" i="54"/>
  <c r="N30" i="54"/>
  <c r="N29" i="54"/>
  <c r="N28" i="54"/>
  <c r="N27" i="54"/>
  <c r="N26" i="54"/>
  <c r="N25" i="54"/>
  <c r="N24" i="54"/>
  <c r="N23" i="54"/>
  <c r="N22" i="54"/>
  <c r="N21" i="54"/>
  <c r="N20" i="54"/>
  <c r="N19" i="54"/>
  <c r="N18" i="54"/>
  <c r="N17" i="54"/>
  <c r="N16" i="54"/>
  <c r="N15" i="54"/>
  <c r="N14" i="54"/>
  <c r="N13" i="54"/>
  <c r="N12" i="54"/>
  <c r="N11" i="54"/>
  <c r="N10" i="54"/>
  <c r="N9" i="54"/>
  <c r="N8" i="54"/>
  <c r="N7" i="54"/>
  <c r="N6" i="54"/>
  <c r="N35" i="54" s="1"/>
  <c r="C41" i="53"/>
  <c r="C43" i="53" s="1"/>
  <c r="M36" i="53"/>
  <c r="L36" i="53"/>
  <c r="K36" i="53"/>
  <c r="J36" i="53"/>
  <c r="N36" i="53" s="1"/>
  <c r="I36" i="53"/>
  <c r="G36" i="53"/>
  <c r="N34" i="53"/>
  <c r="N33" i="53"/>
  <c r="N32" i="53"/>
  <c r="N31" i="53"/>
  <c r="N30" i="53"/>
  <c r="N29" i="53"/>
  <c r="N28" i="53"/>
  <c r="N27" i="53"/>
  <c r="N26" i="53"/>
  <c r="N25" i="53"/>
  <c r="N24" i="53"/>
  <c r="N23" i="53"/>
  <c r="N22" i="53"/>
  <c r="N21" i="53"/>
  <c r="N20" i="53"/>
  <c r="N19" i="53"/>
  <c r="N18" i="53"/>
  <c r="N17" i="53"/>
  <c r="N16" i="53"/>
  <c r="N15" i="53"/>
  <c r="N14" i="53"/>
  <c r="N13" i="53"/>
  <c r="N12" i="53"/>
  <c r="N11" i="53"/>
  <c r="N10" i="53"/>
  <c r="N9" i="53"/>
  <c r="N8" i="53"/>
  <c r="N7" i="53"/>
  <c r="N6" i="53"/>
  <c r="N35" i="53" s="1"/>
  <c r="C41" i="52"/>
  <c r="C43" i="52" s="1"/>
  <c r="M36" i="52"/>
  <c r="L36" i="52"/>
  <c r="K36" i="52"/>
  <c r="J36" i="52"/>
  <c r="N36" i="52" s="1"/>
  <c r="I36" i="52"/>
  <c r="G36" i="52"/>
  <c r="N34" i="52"/>
  <c r="N33" i="52"/>
  <c r="N32" i="52"/>
  <c r="N31" i="52"/>
  <c r="N30" i="52"/>
  <c r="N29" i="52"/>
  <c r="N28" i="52"/>
  <c r="N27" i="52"/>
  <c r="N26" i="52"/>
  <c r="N25" i="52"/>
  <c r="N24" i="52"/>
  <c r="N23" i="52"/>
  <c r="N22" i="52"/>
  <c r="N21" i="52"/>
  <c r="N20" i="52"/>
  <c r="N19" i="52"/>
  <c r="N18" i="52"/>
  <c r="N17" i="52"/>
  <c r="N16" i="52"/>
  <c r="N15" i="52"/>
  <c r="N14" i="52"/>
  <c r="N13" i="52"/>
  <c r="N12" i="52"/>
  <c r="N11" i="52"/>
  <c r="N10" i="52"/>
  <c r="N9" i="52"/>
  <c r="N8" i="52"/>
  <c r="N7" i="52"/>
  <c r="N6" i="52"/>
  <c r="N35" i="52" s="1"/>
  <c r="C41" i="51"/>
  <c r="C43" i="51" s="1"/>
  <c r="M36" i="51"/>
  <c r="L36" i="51"/>
  <c r="K36" i="51"/>
  <c r="J36" i="51"/>
  <c r="N36" i="51" s="1"/>
  <c r="I36" i="51"/>
  <c r="G36" i="51"/>
  <c r="N34" i="51"/>
  <c r="N33" i="51"/>
  <c r="N32" i="51"/>
  <c r="N31" i="51"/>
  <c r="N30" i="51"/>
  <c r="N29" i="51"/>
  <c r="N28" i="51"/>
  <c r="N27" i="51"/>
  <c r="N26" i="51"/>
  <c r="N25" i="51"/>
  <c r="N24" i="51"/>
  <c r="N23" i="51"/>
  <c r="N22" i="51"/>
  <c r="N21" i="51"/>
  <c r="N20" i="51"/>
  <c r="N19" i="51"/>
  <c r="N18" i="51"/>
  <c r="N17" i="51"/>
  <c r="N16" i="51"/>
  <c r="N15" i="51"/>
  <c r="N14" i="51"/>
  <c r="N13" i="51"/>
  <c r="N12" i="51"/>
  <c r="N11" i="51"/>
  <c r="N10" i="51"/>
  <c r="N9" i="51"/>
  <c r="N8" i="51"/>
  <c r="N7" i="51"/>
  <c r="N6" i="51"/>
  <c r="N35" i="51" s="1"/>
  <c r="C41" i="50"/>
  <c r="C43" i="50" s="1"/>
  <c r="M36" i="50"/>
  <c r="L36" i="50"/>
  <c r="K36" i="50"/>
  <c r="J36" i="50"/>
  <c r="N36" i="50" s="1"/>
  <c r="I36" i="50"/>
  <c r="G36" i="50"/>
  <c r="N34" i="50"/>
  <c r="N33" i="50"/>
  <c r="N32" i="50"/>
  <c r="N31" i="50"/>
  <c r="N30" i="50"/>
  <c r="N29" i="50"/>
  <c r="N28" i="50"/>
  <c r="N27" i="50"/>
  <c r="N26" i="50"/>
  <c r="N25" i="50"/>
  <c r="N24" i="50"/>
  <c r="N23" i="50"/>
  <c r="N22" i="50"/>
  <c r="N21" i="50"/>
  <c r="N20" i="50"/>
  <c r="N19" i="50"/>
  <c r="N18" i="50"/>
  <c r="N17" i="50"/>
  <c r="N16" i="50"/>
  <c r="N15" i="50"/>
  <c r="N14" i="50"/>
  <c r="N13" i="50"/>
  <c r="N12" i="50"/>
  <c r="N11" i="50"/>
  <c r="N10" i="50"/>
  <c r="N9" i="50"/>
  <c r="N8" i="50"/>
  <c r="N7" i="50"/>
  <c r="N6" i="50"/>
  <c r="N35" i="50" s="1"/>
  <c r="N25" i="49"/>
  <c r="N26" i="49"/>
  <c r="N27" i="49"/>
  <c r="N28" i="49"/>
  <c r="N29" i="49"/>
  <c r="C41" i="49"/>
  <c r="C43" i="49" s="1"/>
  <c r="M36" i="49"/>
  <c r="L36" i="49"/>
  <c r="K36" i="49"/>
  <c r="J36" i="49"/>
  <c r="N36" i="49" s="1"/>
  <c r="I36" i="49"/>
  <c r="G36" i="49"/>
  <c r="N34" i="49"/>
  <c r="N33" i="49"/>
  <c r="N32" i="49"/>
  <c r="N31" i="49"/>
  <c r="N30" i="49"/>
  <c r="N24" i="49"/>
  <c r="N23" i="49"/>
  <c r="N22" i="49"/>
  <c r="N21" i="49"/>
  <c r="N20" i="49"/>
  <c r="N19" i="49"/>
  <c r="N18" i="49"/>
  <c r="N17" i="49"/>
  <c r="N16" i="49"/>
  <c r="N15" i="49"/>
  <c r="N14" i="49"/>
  <c r="N13" i="49"/>
  <c r="N12" i="49"/>
  <c r="N11" i="49"/>
  <c r="N10" i="49"/>
  <c r="N9" i="49"/>
  <c r="N8" i="49"/>
  <c r="N7" i="49"/>
  <c r="N6" i="49"/>
  <c r="N35" i="49" s="1"/>
  <c r="C41" i="48"/>
  <c r="C43" i="48" s="1"/>
  <c r="M36" i="48"/>
  <c r="L36" i="48"/>
  <c r="K36" i="48"/>
  <c r="J36" i="48"/>
  <c r="N36" i="48" s="1"/>
  <c r="I36" i="48"/>
  <c r="G36" i="48"/>
  <c r="N34" i="48"/>
  <c r="N33" i="48"/>
  <c r="N32" i="48"/>
  <c r="N31" i="48"/>
  <c r="N30" i="48"/>
  <c r="N24" i="48"/>
  <c r="N23" i="48"/>
  <c r="N22" i="48"/>
  <c r="N21" i="48"/>
  <c r="N20" i="48"/>
  <c r="N19" i="48"/>
  <c r="N18" i="48"/>
  <c r="N17" i="48"/>
  <c r="N16" i="48"/>
  <c r="N15" i="48"/>
  <c r="N14" i="48"/>
  <c r="N13" i="48"/>
  <c r="N12" i="48"/>
  <c r="N11" i="48"/>
  <c r="N10" i="48"/>
  <c r="N9" i="48"/>
  <c r="N8" i="48"/>
  <c r="N7" i="48"/>
  <c r="N6" i="48"/>
  <c r="N35" i="48" s="1"/>
  <c r="C41" i="47"/>
  <c r="C43" i="47" s="1"/>
  <c r="M36" i="47"/>
  <c r="L36" i="47"/>
  <c r="K36" i="47"/>
  <c r="J36" i="47"/>
  <c r="N36" i="47" s="1"/>
  <c r="I36" i="47"/>
  <c r="G36" i="47"/>
  <c r="N34" i="47"/>
  <c r="N33" i="47"/>
  <c r="N32" i="47"/>
  <c r="N31" i="47"/>
  <c r="N30" i="47"/>
  <c r="N24" i="47"/>
  <c r="N23" i="47"/>
  <c r="N22" i="47"/>
  <c r="N21" i="47"/>
  <c r="N20" i="47"/>
  <c r="N19" i="47"/>
  <c r="N18" i="47"/>
  <c r="N17" i="47"/>
  <c r="N16" i="47"/>
  <c r="N15" i="47"/>
  <c r="N14" i="47"/>
  <c r="N13" i="47"/>
  <c r="N12" i="47"/>
  <c r="N11" i="47"/>
  <c r="N10" i="47"/>
  <c r="N9" i="47"/>
  <c r="N8" i="47"/>
  <c r="N7" i="47"/>
  <c r="N6" i="47"/>
  <c r="N35" i="47" s="1"/>
  <c r="C41" i="46"/>
  <c r="C43" i="46" s="1"/>
  <c r="M36" i="46"/>
  <c r="L36" i="46"/>
  <c r="K36" i="46"/>
  <c r="J36" i="46"/>
  <c r="N36" i="46" s="1"/>
  <c r="I36" i="46"/>
  <c r="G36" i="46"/>
  <c r="N34" i="46"/>
  <c r="N33" i="46"/>
  <c r="N32" i="46"/>
  <c r="N31" i="46"/>
  <c r="N30" i="46"/>
  <c r="N24" i="46"/>
  <c r="N23" i="46"/>
  <c r="N22" i="46"/>
  <c r="N21" i="46"/>
  <c r="N20" i="46"/>
  <c r="N19" i="46"/>
  <c r="N18" i="46"/>
  <c r="N17" i="46"/>
  <c r="N16" i="46"/>
  <c r="N15" i="46"/>
  <c r="N14" i="46"/>
  <c r="N13" i="46"/>
  <c r="N12" i="46"/>
  <c r="N11" i="46"/>
  <c r="N10" i="46"/>
  <c r="N9" i="46"/>
  <c r="N8" i="46"/>
  <c r="N7" i="46"/>
  <c r="N6" i="46"/>
  <c r="N35" i="46" s="1"/>
  <c r="C41" i="45"/>
  <c r="C43" i="45" s="1"/>
  <c r="M36" i="45"/>
  <c r="L36" i="45"/>
  <c r="K36" i="45"/>
  <c r="J36" i="45"/>
  <c r="N36" i="45" s="1"/>
  <c r="I36" i="45"/>
  <c r="G36" i="45"/>
  <c r="N34" i="45"/>
  <c r="N33" i="45"/>
  <c r="N32" i="45"/>
  <c r="N31" i="45"/>
  <c r="N30" i="45"/>
  <c r="N24" i="45"/>
  <c r="N23" i="45"/>
  <c r="N22" i="45"/>
  <c r="N21" i="45"/>
  <c r="N20" i="45"/>
  <c r="N19" i="45"/>
  <c r="N18" i="45"/>
  <c r="N17" i="45"/>
  <c r="N16" i="45"/>
  <c r="N15" i="45"/>
  <c r="N14" i="45"/>
  <c r="N13" i="45"/>
  <c r="N12" i="45"/>
  <c r="N11" i="45"/>
  <c r="N10" i="45"/>
  <c r="N9" i="45"/>
  <c r="N8" i="45"/>
  <c r="N7" i="45"/>
  <c r="N6" i="45"/>
  <c r="N35" i="45" s="1"/>
  <c r="C41" i="44"/>
  <c r="C43" i="44" s="1"/>
  <c r="M36" i="44"/>
  <c r="L36" i="44"/>
  <c r="K36" i="44"/>
  <c r="J36" i="44"/>
  <c r="N36" i="44" s="1"/>
  <c r="I36" i="44"/>
  <c r="G36" i="44"/>
  <c r="N34" i="44"/>
  <c r="N33" i="44"/>
  <c r="N32" i="44"/>
  <c r="N31" i="44"/>
  <c r="N30" i="44"/>
  <c r="N24" i="44"/>
  <c r="N23" i="44"/>
  <c r="N22" i="44"/>
  <c r="N21" i="44"/>
  <c r="N20" i="44"/>
  <c r="N19" i="44"/>
  <c r="N18" i="44"/>
  <c r="N17" i="44"/>
  <c r="N16" i="44"/>
  <c r="N15" i="44"/>
  <c r="N14" i="44"/>
  <c r="N13" i="44"/>
  <c r="N12" i="44"/>
  <c r="N11" i="44"/>
  <c r="N10" i="44"/>
  <c r="N9" i="44"/>
  <c r="N8" i="44"/>
  <c r="N7" i="44"/>
  <c r="N6" i="44"/>
  <c r="N35" i="44" s="1"/>
  <c r="C41" i="43"/>
  <c r="C43" i="43" s="1"/>
  <c r="M36" i="43"/>
  <c r="L36" i="43"/>
  <c r="K36" i="43"/>
  <c r="J36" i="43"/>
  <c r="N36" i="43" s="1"/>
  <c r="I36" i="43"/>
  <c r="G36" i="43"/>
  <c r="N34" i="43"/>
  <c r="N33" i="43"/>
  <c r="N32" i="43"/>
  <c r="N31" i="43"/>
  <c r="N30" i="43"/>
  <c r="N24" i="43"/>
  <c r="N23" i="43"/>
  <c r="N22" i="43"/>
  <c r="N21" i="43"/>
  <c r="N20" i="43"/>
  <c r="N19" i="43"/>
  <c r="N18" i="43"/>
  <c r="N17" i="43"/>
  <c r="N16" i="43"/>
  <c r="N15" i="43"/>
  <c r="N14" i="43"/>
  <c r="N13" i="43"/>
  <c r="N12" i="43"/>
  <c r="N11" i="43"/>
  <c r="N10" i="43"/>
  <c r="N9" i="43"/>
  <c r="N8" i="43"/>
  <c r="N7" i="43"/>
  <c r="N6" i="43"/>
  <c r="N35" i="43" s="1"/>
  <c r="C41" i="42"/>
  <c r="C43" i="42" s="1"/>
  <c r="M36" i="42"/>
  <c r="L36" i="42"/>
  <c r="K36" i="42"/>
  <c r="J36" i="42"/>
  <c r="N36" i="42" s="1"/>
  <c r="I36" i="42"/>
  <c r="G36" i="42"/>
  <c r="N34" i="42"/>
  <c r="N33" i="42"/>
  <c r="N32" i="42"/>
  <c r="N31" i="42"/>
  <c r="N30" i="42"/>
  <c r="N24" i="42"/>
  <c r="N23" i="42"/>
  <c r="N22" i="42"/>
  <c r="N21" i="42"/>
  <c r="N20" i="42"/>
  <c r="N19" i="42"/>
  <c r="N18" i="42"/>
  <c r="N17" i="42"/>
  <c r="N16" i="42"/>
  <c r="N15" i="42"/>
  <c r="N14" i="42"/>
  <c r="N13" i="42"/>
  <c r="N12" i="42"/>
  <c r="N11" i="42"/>
  <c r="N10" i="42"/>
  <c r="N9" i="42"/>
  <c r="N8" i="42"/>
  <c r="N7" i="42"/>
  <c r="N6" i="42"/>
  <c r="N35" i="42" s="1"/>
  <c r="C41" i="41"/>
  <c r="C43" i="41" s="1"/>
  <c r="M36" i="41"/>
  <c r="L36" i="41"/>
  <c r="K36" i="41"/>
  <c r="J36" i="41"/>
  <c r="N36" i="41" s="1"/>
  <c r="I36" i="41"/>
  <c r="G36" i="41"/>
  <c r="N34" i="41"/>
  <c r="N33" i="41"/>
  <c r="N32" i="41"/>
  <c r="N31" i="41"/>
  <c r="N30" i="41"/>
  <c r="N24" i="41"/>
  <c r="N23" i="41"/>
  <c r="N22" i="41"/>
  <c r="N21" i="41"/>
  <c r="N20" i="41"/>
  <c r="N19" i="41"/>
  <c r="N18" i="41"/>
  <c r="N17" i="41"/>
  <c r="N16" i="41"/>
  <c r="N15" i="41"/>
  <c r="N14" i="41"/>
  <c r="N13" i="41"/>
  <c r="N12" i="41"/>
  <c r="N11" i="41"/>
  <c r="N10" i="41"/>
  <c r="N9" i="41"/>
  <c r="N8" i="41"/>
  <c r="N7" i="41"/>
  <c r="N6" i="41"/>
  <c r="N35" i="41" s="1"/>
  <c r="C41" i="40"/>
  <c r="C43" i="40" s="1"/>
  <c r="M36" i="40"/>
  <c r="L36" i="40"/>
  <c r="K36" i="40"/>
  <c r="J36" i="40"/>
  <c r="N36" i="40" s="1"/>
  <c r="I36" i="40"/>
  <c r="G36" i="40"/>
  <c r="N34" i="40"/>
  <c r="N33" i="40"/>
  <c r="N32" i="40"/>
  <c r="N31" i="40"/>
  <c r="N30" i="40"/>
  <c r="N24" i="40"/>
  <c r="N23" i="40"/>
  <c r="N22" i="40"/>
  <c r="N21" i="40"/>
  <c r="N20" i="40"/>
  <c r="N19" i="40"/>
  <c r="N18" i="40"/>
  <c r="N17" i="40"/>
  <c r="N16" i="40"/>
  <c r="N15" i="40"/>
  <c r="N14" i="40"/>
  <c r="N13" i="40"/>
  <c r="N12" i="40"/>
  <c r="N11" i="40"/>
  <c r="N10" i="40"/>
  <c r="N9" i="40"/>
  <c r="N8" i="40"/>
  <c r="N7" i="40"/>
  <c r="N6" i="40"/>
  <c r="N35" i="40" s="1"/>
  <c r="C41" i="39"/>
  <c r="C43" i="39" s="1"/>
  <c r="M36" i="39"/>
  <c r="L36" i="39"/>
  <c r="K36" i="39"/>
  <c r="J36" i="39"/>
  <c r="N36" i="39" s="1"/>
  <c r="I36" i="39"/>
  <c r="G36" i="39"/>
  <c r="N34" i="39"/>
  <c r="N33" i="39"/>
  <c r="N32" i="39"/>
  <c r="N31" i="39"/>
  <c r="N30" i="39"/>
  <c r="N24" i="39"/>
  <c r="N23" i="39"/>
  <c r="N22" i="39"/>
  <c r="N21" i="39"/>
  <c r="N20" i="39"/>
  <c r="N19" i="39"/>
  <c r="N18" i="39"/>
  <c r="N17" i="39"/>
  <c r="N16" i="39"/>
  <c r="N15" i="39"/>
  <c r="N14" i="39"/>
  <c r="N13" i="39"/>
  <c r="N12" i="39"/>
  <c r="N11" i="39"/>
  <c r="N10" i="39"/>
  <c r="N9" i="39"/>
  <c r="N8" i="39"/>
  <c r="N7" i="39"/>
  <c r="N6" i="39"/>
  <c r="N35" i="39" s="1"/>
  <c r="N8" i="38"/>
  <c r="C41" i="38"/>
  <c r="C43" i="38" s="1"/>
  <c r="M36" i="38"/>
  <c r="L36" i="38"/>
  <c r="K36" i="38"/>
  <c r="J36" i="38"/>
  <c r="N36" i="38" s="1"/>
  <c r="I36" i="38"/>
  <c r="G36" i="38"/>
  <c r="N34" i="38"/>
  <c r="N33" i="38"/>
  <c r="N32" i="38"/>
  <c r="N31" i="38"/>
  <c r="N30" i="38"/>
  <c r="N24" i="38"/>
  <c r="N23" i="38"/>
  <c r="N22" i="38"/>
  <c r="N21" i="38"/>
  <c r="N20" i="38"/>
  <c r="N19" i="38"/>
  <c r="N18" i="38"/>
  <c r="N17" i="38"/>
  <c r="N16" i="38"/>
  <c r="N15" i="38"/>
  <c r="N14" i="38"/>
  <c r="N13" i="38"/>
  <c r="N12" i="38"/>
  <c r="N11" i="38"/>
  <c r="N10" i="38"/>
  <c r="N9" i="38"/>
  <c r="N7" i="38"/>
  <c r="N6" i="38"/>
  <c r="N35" i="38" s="1"/>
  <c r="C41" i="37"/>
  <c r="C43" i="37"/>
  <c r="M36" i="37"/>
  <c r="L36" i="37"/>
  <c r="K36" i="37"/>
  <c r="J36" i="37"/>
  <c r="N36" i="37" s="1"/>
  <c r="I36" i="37"/>
  <c r="G36" i="37"/>
  <c r="N34" i="37"/>
  <c r="N33" i="37"/>
  <c r="N32" i="37"/>
  <c r="N31" i="37"/>
  <c r="N30" i="37"/>
  <c r="N24" i="37"/>
  <c r="N23" i="37"/>
  <c r="N22" i="37"/>
  <c r="N21" i="37"/>
  <c r="N20" i="37"/>
  <c r="N19" i="37"/>
  <c r="N18" i="37"/>
  <c r="N17" i="37"/>
  <c r="N16" i="37"/>
  <c r="N15" i="37"/>
  <c r="N14" i="37"/>
  <c r="N13" i="37"/>
  <c r="N12" i="37"/>
  <c r="N11" i="37"/>
  <c r="N10" i="37"/>
  <c r="N9" i="37"/>
  <c r="N7" i="37"/>
  <c r="N6" i="37"/>
  <c r="N35" i="37" s="1"/>
  <c r="C41" i="36"/>
  <c r="C43" i="36" s="1"/>
  <c r="M36" i="36"/>
  <c r="L36" i="36"/>
  <c r="K36" i="36"/>
  <c r="J36" i="36"/>
  <c r="N36" i="36" s="1"/>
  <c r="I36" i="36"/>
  <c r="G36" i="36"/>
  <c r="N34" i="36"/>
  <c r="N33" i="36"/>
  <c r="N32" i="36"/>
  <c r="N31" i="36"/>
  <c r="N30" i="36"/>
  <c r="N24" i="36"/>
  <c r="N23" i="36"/>
  <c r="N22" i="36"/>
  <c r="N21" i="36"/>
  <c r="N20" i="36"/>
  <c r="N19" i="36"/>
  <c r="N18" i="36"/>
  <c r="N17" i="36"/>
  <c r="N16" i="36"/>
  <c r="N15" i="36"/>
  <c r="N14" i="36"/>
  <c r="N13" i="36"/>
  <c r="N12" i="36"/>
  <c r="N11" i="36"/>
  <c r="N10" i="36"/>
  <c r="N9" i="36"/>
  <c r="N8" i="36"/>
  <c r="N7" i="36"/>
  <c r="N6" i="36"/>
  <c r="N35" i="36" s="1"/>
  <c r="C41" i="35" l="1"/>
  <c r="C43" i="35" s="1"/>
  <c r="M36" i="35"/>
  <c r="L36" i="35"/>
  <c r="K36" i="35"/>
  <c r="J36" i="35"/>
  <c r="N36" i="35" s="1"/>
  <c r="I36" i="35"/>
  <c r="G36" i="35"/>
  <c r="N34" i="35"/>
  <c r="N33" i="35"/>
  <c r="N32" i="35"/>
  <c r="N31" i="35"/>
  <c r="N30" i="35"/>
  <c r="N24" i="35"/>
  <c r="N23" i="35"/>
  <c r="N22" i="35"/>
  <c r="N21" i="35"/>
  <c r="N20" i="35"/>
  <c r="N19" i="35"/>
  <c r="N18" i="35"/>
  <c r="N17" i="35"/>
  <c r="N16" i="35"/>
  <c r="N15" i="35"/>
  <c r="N14" i="35"/>
  <c r="N13" i="35"/>
  <c r="N12" i="35"/>
  <c r="N11" i="35"/>
  <c r="N10" i="35"/>
  <c r="N9" i="35"/>
  <c r="N8" i="35"/>
  <c r="N7" i="35"/>
  <c r="N6" i="35"/>
  <c r="N35" i="35" s="1"/>
  <c r="C41" i="34"/>
  <c r="C43" i="34" s="1"/>
  <c r="M36" i="34"/>
  <c r="L36" i="34"/>
  <c r="K36" i="34"/>
  <c r="J36" i="34"/>
  <c r="N36" i="34" s="1"/>
  <c r="I36" i="34"/>
  <c r="G36" i="34"/>
  <c r="N34" i="34"/>
  <c r="N33" i="34"/>
  <c r="N32" i="34"/>
  <c r="N31" i="34"/>
  <c r="N30" i="34"/>
  <c r="N24" i="34"/>
  <c r="N23" i="34"/>
  <c r="N22" i="34"/>
  <c r="N21" i="34"/>
  <c r="N20" i="34"/>
  <c r="N19" i="34"/>
  <c r="N18" i="34"/>
  <c r="N17" i="34"/>
  <c r="N16" i="34"/>
  <c r="N15" i="34"/>
  <c r="N14" i="34"/>
  <c r="N13" i="34"/>
  <c r="N12" i="34"/>
  <c r="N11" i="34"/>
  <c r="N10" i="34"/>
  <c r="N9" i="34"/>
  <c r="N8" i="34"/>
  <c r="N7" i="34"/>
  <c r="N6" i="34"/>
  <c r="N35" i="34" s="1"/>
  <c r="C41" i="33"/>
  <c r="C43" i="33" s="1"/>
  <c r="M36" i="33"/>
  <c r="L36" i="33"/>
  <c r="K36" i="33"/>
  <c r="J36" i="33"/>
  <c r="N36" i="33" s="1"/>
  <c r="I36" i="33"/>
  <c r="G36" i="33"/>
  <c r="N34" i="33"/>
  <c r="N33" i="33"/>
  <c r="N32" i="33"/>
  <c r="N31" i="33"/>
  <c r="N30" i="33"/>
  <c r="N24" i="33"/>
  <c r="N23" i="33"/>
  <c r="N22" i="33"/>
  <c r="N21" i="33"/>
  <c r="N20" i="33"/>
  <c r="N19" i="33"/>
  <c r="N18" i="33"/>
  <c r="N17" i="33"/>
  <c r="N16" i="33"/>
  <c r="N15" i="33"/>
  <c r="N14" i="33"/>
  <c r="N13" i="33"/>
  <c r="N12" i="33"/>
  <c r="N11" i="33"/>
  <c r="N10" i="33"/>
  <c r="N9" i="33"/>
  <c r="N8" i="33"/>
  <c r="N7" i="33"/>
  <c r="N6" i="33"/>
  <c r="N35" i="33" s="1"/>
  <c r="C41" i="32"/>
  <c r="C43" i="32" s="1"/>
  <c r="M36" i="32"/>
  <c r="L36" i="32"/>
  <c r="K36" i="32"/>
  <c r="J36" i="32"/>
  <c r="N36" i="32" s="1"/>
  <c r="I36" i="32"/>
  <c r="G36" i="32"/>
  <c r="N34" i="32"/>
  <c r="N33" i="32"/>
  <c r="N32" i="32"/>
  <c r="N31" i="32"/>
  <c r="N30" i="32"/>
  <c r="N24" i="32"/>
  <c r="N23" i="32"/>
  <c r="N22" i="32"/>
  <c r="N21" i="32"/>
  <c r="N20" i="32"/>
  <c r="N19" i="32"/>
  <c r="N18" i="32"/>
  <c r="N17" i="32"/>
  <c r="N16" i="32"/>
  <c r="N15" i="32"/>
  <c r="N14" i="32"/>
  <c r="N13" i="32"/>
  <c r="N12" i="32"/>
  <c r="N11" i="32"/>
  <c r="N10" i="32"/>
  <c r="N9" i="32"/>
  <c r="N8" i="32"/>
  <c r="N7" i="32"/>
  <c r="N6" i="32"/>
  <c r="N35" i="32" s="1"/>
  <c r="C41" i="31"/>
  <c r="C43" i="31" s="1"/>
  <c r="M36" i="31"/>
  <c r="L36" i="31"/>
  <c r="K36" i="31"/>
  <c r="J36" i="31"/>
  <c r="N36" i="31" s="1"/>
  <c r="I36" i="31"/>
  <c r="G36" i="31"/>
  <c r="N34" i="31"/>
  <c r="N33" i="31"/>
  <c r="N32" i="31"/>
  <c r="N31" i="31"/>
  <c r="N30" i="31"/>
  <c r="N24" i="31"/>
  <c r="N23" i="31"/>
  <c r="N22" i="31"/>
  <c r="N21" i="31"/>
  <c r="N20" i="31"/>
  <c r="N19" i="31"/>
  <c r="N18" i="31"/>
  <c r="N17" i="31"/>
  <c r="N16" i="31"/>
  <c r="N15" i="31"/>
  <c r="N14" i="31"/>
  <c r="N13" i="31"/>
  <c r="N12" i="31"/>
  <c r="N11" i="31"/>
  <c r="N10" i="31"/>
  <c r="N9" i="31"/>
  <c r="N8" i="31"/>
  <c r="N7" i="31"/>
  <c r="N6" i="31"/>
  <c r="N35" i="31" s="1"/>
  <c r="C41" i="30"/>
  <c r="C43" i="30" s="1"/>
  <c r="M36" i="30"/>
  <c r="L36" i="30"/>
  <c r="K36" i="30"/>
  <c r="J36" i="30"/>
  <c r="N36" i="30" s="1"/>
  <c r="I36" i="30"/>
  <c r="G36" i="30"/>
  <c r="N34" i="30"/>
  <c r="N33" i="30"/>
  <c r="N32" i="30"/>
  <c r="N31" i="30"/>
  <c r="N30" i="30"/>
  <c r="N24" i="30"/>
  <c r="N23" i="30"/>
  <c r="N22" i="30"/>
  <c r="N21" i="30"/>
  <c r="N20" i="30"/>
  <c r="N19" i="30"/>
  <c r="N18" i="30"/>
  <c r="N17" i="30"/>
  <c r="N16" i="30"/>
  <c r="N15" i="30"/>
  <c r="N14" i="30"/>
  <c r="N13" i="30"/>
  <c r="N12" i="30"/>
  <c r="N11" i="30"/>
  <c r="N10" i="30"/>
  <c r="N9" i="30"/>
  <c r="N8" i="30"/>
  <c r="N7" i="30"/>
  <c r="N6" i="30"/>
  <c r="N35" i="30" s="1"/>
  <c r="C41" i="29"/>
  <c r="C43" i="29" s="1"/>
  <c r="M36" i="29"/>
  <c r="L36" i="29"/>
  <c r="K36" i="29"/>
  <c r="J36" i="29"/>
  <c r="N36" i="29" s="1"/>
  <c r="I36" i="29"/>
  <c r="G36" i="29"/>
  <c r="N34" i="29"/>
  <c r="N33" i="29"/>
  <c r="N32" i="29"/>
  <c r="N31" i="29"/>
  <c r="N30" i="29"/>
  <c r="N24" i="29"/>
  <c r="N23" i="29"/>
  <c r="N22" i="29"/>
  <c r="N21" i="29"/>
  <c r="N20" i="29"/>
  <c r="N19" i="29"/>
  <c r="N18" i="29"/>
  <c r="N17" i="29"/>
  <c r="N16" i="29"/>
  <c r="N15" i="29"/>
  <c r="N14" i="29"/>
  <c r="N13" i="29"/>
  <c r="N12" i="29"/>
  <c r="N11" i="29"/>
  <c r="N10" i="29"/>
  <c r="N9" i="29"/>
  <c r="N8" i="29"/>
  <c r="N7" i="29"/>
  <c r="N6" i="29"/>
  <c r="N35" i="29" s="1"/>
  <c r="C41" i="28"/>
  <c r="C43" i="28" s="1"/>
  <c r="M36" i="28"/>
  <c r="L36" i="28"/>
  <c r="K36" i="28"/>
  <c r="J36" i="28"/>
  <c r="N36" i="28" s="1"/>
  <c r="I36" i="28"/>
  <c r="G36" i="28"/>
  <c r="N34" i="28"/>
  <c r="N33" i="28"/>
  <c r="N32" i="28"/>
  <c r="N31" i="28"/>
  <c r="N30" i="28"/>
  <c r="N24" i="28"/>
  <c r="N23" i="28"/>
  <c r="N22" i="28"/>
  <c r="N21" i="28"/>
  <c r="N20" i="28"/>
  <c r="N19" i="28"/>
  <c r="N18" i="28"/>
  <c r="N17" i="28"/>
  <c r="N16" i="28"/>
  <c r="N15" i="28"/>
  <c r="N14" i="28"/>
  <c r="N13" i="28"/>
  <c r="N12" i="28"/>
  <c r="N11" i="28"/>
  <c r="N10" i="28"/>
  <c r="N9" i="28"/>
  <c r="N8" i="28"/>
  <c r="N7" i="28"/>
  <c r="N6" i="28"/>
  <c r="N35" i="28" s="1"/>
  <c r="C41" i="27"/>
  <c r="C43" i="27" s="1"/>
  <c r="M36" i="27"/>
  <c r="L36" i="27"/>
  <c r="K36" i="27"/>
  <c r="J36" i="27"/>
  <c r="N36" i="27" s="1"/>
  <c r="I36" i="27"/>
  <c r="G36" i="27"/>
  <c r="N34" i="27"/>
  <c r="N33" i="27"/>
  <c r="N32" i="27"/>
  <c r="N31" i="27"/>
  <c r="N30" i="27"/>
  <c r="N24" i="27"/>
  <c r="N23" i="27"/>
  <c r="N22" i="27"/>
  <c r="N21" i="27"/>
  <c r="N20" i="27"/>
  <c r="N19" i="27"/>
  <c r="N18" i="27"/>
  <c r="N17" i="27"/>
  <c r="N16" i="27"/>
  <c r="N15" i="27"/>
  <c r="N14" i="27"/>
  <c r="N13" i="27"/>
  <c r="N12" i="27"/>
  <c r="N11" i="27"/>
  <c r="N10" i="27"/>
  <c r="N9" i="27"/>
  <c r="N8" i="27"/>
  <c r="N7" i="27"/>
  <c r="N6" i="27"/>
  <c r="N35" i="27" s="1"/>
  <c r="C41" i="26"/>
  <c r="C43" i="26" s="1"/>
  <c r="M36" i="26"/>
  <c r="L36" i="26"/>
  <c r="K36" i="26"/>
  <c r="J36" i="26"/>
  <c r="N36" i="26" s="1"/>
  <c r="I36" i="26"/>
  <c r="G36" i="26"/>
  <c r="N34" i="26"/>
  <c r="N33" i="26"/>
  <c r="N32" i="26"/>
  <c r="N31" i="26"/>
  <c r="N30" i="26"/>
  <c r="N24" i="26"/>
  <c r="N23" i="26"/>
  <c r="N22" i="26"/>
  <c r="N21" i="26"/>
  <c r="N20" i="26"/>
  <c r="N19" i="26"/>
  <c r="N18" i="26"/>
  <c r="N17" i="26"/>
  <c r="N16" i="26"/>
  <c r="N15" i="26"/>
  <c r="N14" i="26"/>
  <c r="N13" i="26"/>
  <c r="N12" i="26"/>
  <c r="N11" i="26"/>
  <c r="N10" i="26"/>
  <c r="N9" i="26"/>
  <c r="N8" i="26"/>
  <c r="N7" i="26"/>
  <c r="N6" i="26"/>
  <c r="N35" i="26" s="1"/>
  <c r="C42" i="25"/>
  <c r="C44" i="25" s="1"/>
  <c r="M37" i="25"/>
  <c r="L37" i="25"/>
  <c r="K37" i="25"/>
  <c r="J37" i="25"/>
  <c r="N37" i="25" s="1"/>
  <c r="I37" i="25"/>
  <c r="G37" i="25"/>
  <c r="N35" i="25"/>
  <c r="N34" i="25"/>
  <c r="N33" i="25"/>
  <c r="N32" i="25"/>
  <c r="N31" i="25"/>
  <c r="N25" i="25"/>
  <c r="N24" i="25"/>
  <c r="N23" i="25"/>
  <c r="N22" i="25"/>
  <c r="N21" i="25"/>
  <c r="N20" i="25"/>
  <c r="N19" i="25"/>
  <c r="N18" i="25"/>
  <c r="N17" i="25"/>
  <c r="N16" i="25"/>
  <c r="N15" i="25"/>
  <c r="N14" i="25"/>
  <c r="N13" i="25"/>
  <c r="N12" i="25"/>
  <c r="N11" i="25"/>
  <c r="N10" i="25"/>
  <c r="N9" i="25"/>
  <c r="N8" i="25"/>
  <c r="N7" i="25"/>
  <c r="N36" i="25"/>
  <c r="C42" i="24"/>
  <c r="C44" i="24" s="1"/>
  <c r="M37" i="24"/>
  <c r="L37" i="24"/>
  <c r="K37" i="24"/>
  <c r="J37" i="24"/>
  <c r="N37" i="24" s="1"/>
  <c r="I37" i="24"/>
  <c r="G37" i="24"/>
  <c r="N35" i="24"/>
  <c r="N34" i="24"/>
  <c r="N33" i="24"/>
  <c r="N32" i="24"/>
  <c r="N31" i="24"/>
  <c r="N25" i="24"/>
  <c r="N24" i="24"/>
  <c r="N23" i="24"/>
  <c r="N22" i="24"/>
  <c r="N21" i="24"/>
  <c r="N20" i="24"/>
  <c r="N19" i="24"/>
  <c r="N18" i="24"/>
  <c r="N17" i="24"/>
  <c r="N16" i="24"/>
  <c r="N15" i="24"/>
  <c r="N14" i="24"/>
  <c r="N13" i="24"/>
  <c r="N12" i="24"/>
  <c r="N11" i="24"/>
  <c r="N10" i="24"/>
  <c r="N9" i="24"/>
  <c r="N8" i="24"/>
  <c r="N7" i="24"/>
  <c r="N6" i="24"/>
  <c r="N36" i="24" s="1"/>
  <c r="C42" i="23"/>
  <c r="C44" i="23" s="1"/>
  <c r="M37" i="23"/>
  <c r="L37" i="23"/>
  <c r="K37" i="23"/>
  <c r="J37" i="23"/>
  <c r="N37" i="23" s="1"/>
  <c r="I37" i="23"/>
  <c r="G37" i="23"/>
  <c r="N35" i="23"/>
  <c r="N34" i="23"/>
  <c r="N33" i="23"/>
  <c r="N32" i="23"/>
  <c r="N31" i="23"/>
  <c r="N25" i="23"/>
  <c r="N24" i="23"/>
  <c r="N23" i="23"/>
  <c r="N22" i="23"/>
  <c r="N21" i="23"/>
  <c r="N20" i="23"/>
  <c r="N19" i="23"/>
  <c r="N18" i="23"/>
  <c r="N17" i="23"/>
  <c r="N16" i="23"/>
  <c r="N15" i="23"/>
  <c r="N14" i="23"/>
  <c r="N13" i="23"/>
  <c r="N12" i="23"/>
  <c r="N11" i="23"/>
  <c r="N10" i="23"/>
  <c r="N9" i="23"/>
  <c r="N8" i="23"/>
  <c r="N7" i="23"/>
  <c r="N6" i="23"/>
  <c r="N36" i="23" s="1"/>
  <c r="C42" i="22"/>
  <c r="C44" i="22" s="1"/>
  <c r="M37" i="22"/>
  <c r="L37" i="22"/>
  <c r="K37" i="22"/>
  <c r="J37" i="22"/>
  <c r="N37" i="22" s="1"/>
  <c r="I37" i="22"/>
  <c r="G37" i="22"/>
  <c r="N35" i="22"/>
  <c r="N34" i="22"/>
  <c r="N33" i="22"/>
  <c r="N32" i="22"/>
  <c r="N31" i="22"/>
  <c r="N25" i="22"/>
  <c r="N24" i="22"/>
  <c r="N23" i="22"/>
  <c r="N22" i="22"/>
  <c r="N21" i="22"/>
  <c r="N20" i="22"/>
  <c r="N19" i="22"/>
  <c r="N18" i="22"/>
  <c r="N17" i="22"/>
  <c r="N16" i="22"/>
  <c r="N15" i="22"/>
  <c r="N14" i="22"/>
  <c r="N13" i="22"/>
  <c r="N12" i="22"/>
  <c r="N11" i="22"/>
  <c r="N10" i="22"/>
  <c r="N9" i="22"/>
  <c r="N8" i="22"/>
  <c r="N7" i="22"/>
  <c r="N6" i="22"/>
  <c r="N36" i="22" s="1"/>
  <c r="C42" i="21"/>
  <c r="C44" i="21" s="1"/>
  <c r="M37" i="21"/>
  <c r="L37" i="21"/>
  <c r="K37" i="21"/>
  <c r="J37" i="21"/>
  <c r="N37" i="21" s="1"/>
  <c r="I37" i="21"/>
  <c r="G37" i="21"/>
  <c r="N35" i="21"/>
  <c r="N34" i="21"/>
  <c r="N33" i="21"/>
  <c r="N32" i="21"/>
  <c r="N31" i="21"/>
  <c r="N25" i="21"/>
  <c r="N24" i="21"/>
  <c r="N23" i="21"/>
  <c r="N22" i="21"/>
  <c r="N21" i="21"/>
  <c r="N20" i="21"/>
  <c r="N19" i="21"/>
  <c r="N18" i="21"/>
  <c r="N17" i="21"/>
  <c r="N16" i="21"/>
  <c r="N15" i="21"/>
  <c r="N14" i="21"/>
  <c r="N13" i="21"/>
  <c r="N12" i="21"/>
  <c r="N11" i="21"/>
  <c r="N10" i="21"/>
  <c r="N9" i="21"/>
  <c r="N8" i="21"/>
  <c r="N7" i="21"/>
  <c r="N6" i="21"/>
  <c r="N36" i="21" s="1"/>
  <c r="C42" i="20"/>
  <c r="C44" i="20" s="1"/>
  <c r="M37" i="20"/>
  <c r="L37" i="20"/>
  <c r="K37" i="20"/>
  <c r="J37" i="20"/>
  <c r="N37" i="20" s="1"/>
  <c r="I37" i="20"/>
  <c r="G37" i="20"/>
  <c r="N35" i="20"/>
  <c r="N34" i="20"/>
  <c r="N33" i="20"/>
  <c r="N32" i="20"/>
  <c r="N31" i="20"/>
  <c r="N25" i="20"/>
  <c r="N24" i="20"/>
  <c r="N23" i="20"/>
  <c r="N22" i="20"/>
  <c r="N21" i="20"/>
  <c r="N20" i="20"/>
  <c r="N19" i="20"/>
  <c r="N18" i="20"/>
  <c r="N17" i="20"/>
  <c r="N16" i="20"/>
  <c r="N15" i="20"/>
  <c r="N14" i="20"/>
  <c r="N13" i="20"/>
  <c r="N12" i="20"/>
  <c r="N11" i="20"/>
  <c r="N10" i="20"/>
  <c r="N9" i="20"/>
  <c r="N8" i="20"/>
  <c r="N7" i="20"/>
  <c r="N6" i="20"/>
  <c r="N36" i="20" s="1"/>
  <c r="C42" i="19"/>
  <c r="C44" i="19" s="1"/>
  <c r="M37" i="19"/>
  <c r="L37" i="19"/>
  <c r="K37" i="19"/>
  <c r="J37" i="19"/>
  <c r="N37" i="19" s="1"/>
  <c r="I37" i="19"/>
  <c r="G37" i="19"/>
  <c r="N35" i="19"/>
  <c r="N34" i="19"/>
  <c r="N33" i="19"/>
  <c r="N32" i="19"/>
  <c r="N31" i="19"/>
  <c r="N25" i="19"/>
  <c r="N24" i="19"/>
  <c r="N23" i="19"/>
  <c r="N22" i="19"/>
  <c r="N21" i="19"/>
  <c r="N20" i="19"/>
  <c r="N19" i="19"/>
  <c r="N18" i="19"/>
  <c r="N17" i="19"/>
  <c r="N16" i="19"/>
  <c r="N15" i="19"/>
  <c r="N14" i="19"/>
  <c r="N13" i="19"/>
  <c r="N12" i="19"/>
  <c r="N11" i="19"/>
  <c r="N10" i="19"/>
  <c r="N9" i="19"/>
  <c r="N8" i="19"/>
  <c r="N7" i="19"/>
  <c r="N6" i="19"/>
  <c r="N36" i="19" s="1"/>
  <c r="C42" i="18"/>
  <c r="C44" i="18" s="1"/>
  <c r="M37" i="18"/>
  <c r="L37" i="18"/>
  <c r="K37" i="18"/>
  <c r="J37" i="18"/>
  <c r="N37" i="18" s="1"/>
  <c r="I37" i="18"/>
  <c r="G37" i="18"/>
  <c r="N35" i="18"/>
  <c r="N34" i="18"/>
  <c r="N33" i="18"/>
  <c r="N32" i="18"/>
  <c r="N31" i="18"/>
  <c r="N25" i="18"/>
  <c r="N24" i="18"/>
  <c r="N23" i="18"/>
  <c r="N22" i="18"/>
  <c r="N21" i="18"/>
  <c r="N20" i="18"/>
  <c r="N19" i="18"/>
  <c r="N18" i="18"/>
  <c r="N17" i="18"/>
  <c r="N16" i="18"/>
  <c r="N15" i="18"/>
  <c r="N14" i="18"/>
  <c r="N13" i="18"/>
  <c r="N12" i="18"/>
  <c r="N11" i="18"/>
  <c r="N10" i="18"/>
  <c r="N9" i="18"/>
  <c r="N8" i="18"/>
  <c r="N7" i="18"/>
  <c r="N6" i="18"/>
  <c r="N36" i="18" s="1"/>
  <c r="C42" i="17"/>
  <c r="C44" i="17" s="1"/>
  <c r="M37" i="17"/>
  <c r="L37" i="17"/>
  <c r="K37" i="17"/>
  <c r="J37" i="17"/>
  <c r="N37" i="17" s="1"/>
  <c r="I37" i="17"/>
  <c r="G37" i="17"/>
  <c r="N35" i="17"/>
  <c r="N34" i="17"/>
  <c r="N33" i="17"/>
  <c r="N32" i="17"/>
  <c r="N31" i="17"/>
  <c r="N25" i="17"/>
  <c r="N24" i="17"/>
  <c r="N23" i="17"/>
  <c r="N22" i="17"/>
  <c r="N21" i="17"/>
  <c r="N20" i="17"/>
  <c r="N19" i="17"/>
  <c r="N18" i="17"/>
  <c r="N17" i="17"/>
  <c r="N16" i="17"/>
  <c r="N15" i="17"/>
  <c r="N14" i="17"/>
  <c r="N13" i="17"/>
  <c r="N12" i="17"/>
  <c r="N11" i="17"/>
  <c r="N10" i="17"/>
  <c r="N9" i="17"/>
  <c r="N8" i="17"/>
  <c r="N7" i="17"/>
  <c r="N6" i="17"/>
  <c r="N36" i="17" s="1"/>
  <c r="C42" i="16"/>
  <c r="C44" i="16" s="1"/>
  <c r="M37" i="16"/>
  <c r="L37" i="16"/>
  <c r="K37" i="16"/>
  <c r="J37" i="16"/>
  <c r="N37" i="16" s="1"/>
  <c r="I37" i="16"/>
  <c r="G37" i="16"/>
  <c r="N35" i="16"/>
  <c r="N34" i="16"/>
  <c r="N33" i="16"/>
  <c r="N32" i="16"/>
  <c r="N31" i="16"/>
  <c r="N25" i="16"/>
  <c r="N24" i="16"/>
  <c r="N23" i="16"/>
  <c r="N22" i="16"/>
  <c r="N21" i="16"/>
  <c r="N20" i="16"/>
  <c r="N19" i="16"/>
  <c r="N18" i="16"/>
  <c r="N17" i="16"/>
  <c r="N16" i="16"/>
  <c r="N15" i="16"/>
  <c r="N14" i="16"/>
  <c r="N13" i="16"/>
  <c r="N12" i="16"/>
  <c r="N11" i="16"/>
  <c r="N10" i="16"/>
  <c r="N9" i="16"/>
  <c r="N8" i="16"/>
  <c r="N7" i="16"/>
  <c r="N6" i="16"/>
  <c r="N36" i="16" s="1"/>
  <c r="C42" i="15"/>
  <c r="C44" i="15" s="1"/>
  <c r="M37" i="15"/>
  <c r="L37" i="15"/>
  <c r="K37" i="15"/>
  <c r="J37" i="15"/>
  <c r="N37" i="15" s="1"/>
  <c r="I37" i="15"/>
  <c r="G37" i="15"/>
  <c r="N35" i="15"/>
  <c r="N34" i="15"/>
  <c r="N33" i="15"/>
  <c r="N32" i="15"/>
  <c r="N31" i="15"/>
  <c r="N25" i="15"/>
  <c r="N24" i="15"/>
  <c r="N23" i="15"/>
  <c r="N22" i="15"/>
  <c r="N21" i="15"/>
  <c r="N20" i="15"/>
  <c r="N19" i="15"/>
  <c r="N18" i="15"/>
  <c r="N17" i="15"/>
  <c r="N16" i="15"/>
  <c r="N15" i="15"/>
  <c r="N14" i="15"/>
  <c r="N13" i="15"/>
  <c r="N12" i="15"/>
  <c r="N11" i="15"/>
  <c r="N10" i="15"/>
  <c r="N9" i="15"/>
  <c r="N8" i="15"/>
  <c r="N7" i="15"/>
  <c r="N6" i="15"/>
  <c r="N36" i="15" s="1"/>
  <c r="C42" i="14"/>
  <c r="C44" i="14" s="1"/>
  <c r="M37" i="14"/>
  <c r="L37" i="14"/>
  <c r="K37" i="14"/>
  <c r="J37" i="14"/>
  <c r="N37" i="14" s="1"/>
  <c r="I37" i="14"/>
  <c r="G37" i="14"/>
  <c r="N35" i="14"/>
  <c r="N34" i="14"/>
  <c r="N33" i="14"/>
  <c r="N32" i="14"/>
  <c r="N31" i="14"/>
  <c r="N25" i="14"/>
  <c r="N24" i="14"/>
  <c r="N23" i="14"/>
  <c r="N22" i="14"/>
  <c r="N21" i="14"/>
  <c r="N20" i="14"/>
  <c r="N19" i="14"/>
  <c r="N18" i="14"/>
  <c r="N17" i="14"/>
  <c r="N16" i="14"/>
  <c r="N15" i="14"/>
  <c r="N14" i="14"/>
  <c r="N13" i="14"/>
  <c r="N12" i="14"/>
  <c r="N11" i="14"/>
  <c r="N10" i="14"/>
  <c r="N9" i="14"/>
  <c r="N8" i="14"/>
  <c r="N7" i="14"/>
  <c r="N6" i="14"/>
  <c r="N36" i="14" s="1"/>
  <c r="C42" i="13"/>
  <c r="C44" i="13" s="1"/>
  <c r="M37" i="13"/>
  <c r="L37" i="13"/>
  <c r="K37" i="13"/>
  <c r="J37" i="13"/>
  <c r="N37" i="13" s="1"/>
  <c r="I37" i="13"/>
  <c r="G37" i="13"/>
  <c r="N35" i="13"/>
  <c r="N34" i="13"/>
  <c r="N33" i="13"/>
  <c r="N32" i="13"/>
  <c r="N31" i="13"/>
  <c r="N25" i="13"/>
  <c r="N24" i="13"/>
  <c r="N23" i="13"/>
  <c r="N22" i="13"/>
  <c r="N21" i="13"/>
  <c r="N20" i="13"/>
  <c r="N19" i="13"/>
  <c r="N18" i="13"/>
  <c r="N17" i="13"/>
  <c r="N16" i="13"/>
  <c r="N15" i="13"/>
  <c r="N14" i="13"/>
  <c r="N13" i="13"/>
  <c r="N12" i="13"/>
  <c r="N11" i="13"/>
  <c r="N10" i="13"/>
  <c r="N9" i="13"/>
  <c r="N8" i="13"/>
  <c r="N7" i="13"/>
  <c r="N6" i="13"/>
  <c r="N36" i="13" s="1"/>
  <c r="C42" i="12"/>
  <c r="C44" i="12" s="1"/>
  <c r="M37" i="12"/>
  <c r="L37" i="12"/>
  <c r="K37" i="12"/>
  <c r="J37" i="12"/>
  <c r="N37" i="12" s="1"/>
  <c r="I37" i="12"/>
  <c r="G37" i="12"/>
  <c r="N35" i="12"/>
  <c r="N34" i="12"/>
  <c r="N33" i="12"/>
  <c r="N32" i="12"/>
  <c r="N31" i="12"/>
  <c r="N25" i="12"/>
  <c r="N24" i="12"/>
  <c r="N23" i="12"/>
  <c r="N22" i="12"/>
  <c r="N21" i="12"/>
  <c r="N20" i="12"/>
  <c r="N19" i="12"/>
  <c r="N18" i="12"/>
  <c r="N17" i="12"/>
  <c r="N16" i="12"/>
  <c r="N15" i="12"/>
  <c r="N14" i="12"/>
  <c r="N13" i="12"/>
  <c r="N12" i="12"/>
  <c r="N11" i="12"/>
  <c r="N10" i="12"/>
  <c r="N9" i="12"/>
  <c r="N8" i="12"/>
  <c r="N7" i="12"/>
  <c r="N6" i="12"/>
  <c r="N36" i="12" s="1"/>
  <c r="C42" i="11"/>
  <c r="C44" i="11" s="1"/>
  <c r="M37" i="11"/>
  <c r="L37" i="11"/>
  <c r="K37" i="11"/>
  <c r="J37" i="11"/>
  <c r="N37" i="11" s="1"/>
  <c r="I37" i="11"/>
  <c r="G37" i="11"/>
  <c r="N35" i="11"/>
  <c r="N34" i="11"/>
  <c r="N33" i="11"/>
  <c r="N32" i="11"/>
  <c r="N31" i="11"/>
  <c r="N25" i="11"/>
  <c r="N24" i="11"/>
  <c r="N23" i="11"/>
  <c r="N22" i="11"/>
  <c r="N21" i="11"/>
  <c r="N20" i="11"/>
  <c r="N19" i="11"/>
  <c r="N18" i="11"/>
  <c r="N17" i="11"/>
  <c r="N16" i="11"/>
  <c r="N15" i="11"/>
  <c r="N14" i="11"/>
  <c r="N13" i="11"/>
  <c r="N12" i="11"/>
  <c r="N11" i="11"/>
  <c r="N10" i="11"/>
  <c r="N9" i="11"/>
  <c r="N8" i="11"/>
  <c r="N7" i="11"/>
  <c r="N6" i="11"/>
  <c r="N36" i="11" s="1"/>
  <c r="C42" i="10"/>
  <c r="C44" i="10" s="1"/>
  <c r="M37" i="10"/>
  <c r="L37" i="10"/>
  <c r="K37" i="10"/>
  <c r="J37" i="10"/>
  <c r="N37" i="10" s="1"/>
  <c r="I37" i="10"/>
  <c r="G37" i="10"/>
  <c r="N35" i="10"/>
  <c r="N34" i="10"/>
  <c r="N33" i="10"/>
  <c r="N32" i="10"/>
  <c r="N31" i="10"/>
  <c r="N25" i="10"/>
  <c r="N24" i="10"/>
  <c r="N23" i="10"/>
  <c r="N22" i="10"/>
  <c r="N21" i="10"/>
  <c r="N20" i="10"/>
  <c r="N19" i="10"/>
  <c r="N18" i="10"/>
  <c r="N17" i="10"/>
  <c r="N16" i="10"/>
  <c r="N15" i="10"/>
  <c r="N14" i="10"/>
  <c r="N13" i="10"/>
  <c r="N12" i="10"/>
  <c r="N11" i="10"/>
  <c r="N10" i="10"/>
  <c r="N9" i="10"/>
  <c r="N8" i="10"/>
  <c r="N7" i="10"/>
  <c r="N6" i="10"/>
  <c r="N36" i="10" s="1"/>
  <c r="C42" i="9"/>
  <c r="C44" i="9" s="1"/>
  <c r="M37" i="9"/>
  <c r="L37" i="9"/>
  <c r="K37" i="9"/>
  <c r="J37" i="9"/>
  <c r="N37" i="9" s="1"/>
  <c r="I37" i="9"/>
  <c r="G37" i="9"/>
  <c r="N35" i="9"/>
  <c r="N34" i="9"/>
  <c r="N33" i="9"/>
  <c r="N32" i="9"/>
  <c r="N31" i="9"/>
  <c r="N25" i="9"/>
  <c r="N24" i="9"/>
  <c r="N23" i="9"/>
  <c r="N22" i="9"/>
  <c r="N21" i="9"/>
  <c r="N20" i="9"/>
  <c r="N19" i="9"/>
  <c r="N18" i="9"/>
  <c r="N17" i="9"/>
  <c r="N16" i="9"/>
  <c r="N15" i="9"/>
  <c r="N14" i="9"/>
  <c r="N13" i="9"/>
  <c r="N12" i="9"/>
  <c r="N11" i="9"/>
  <c r="N10" i="9"/>
  <c r="N9" i="9"/>
  <c r="N8" i="9"/>
  <c r="N7" i="9"/>
  <c r="N6" i="9"/>
  <c r="N36" i="9" s="1"/>
  <c r="C42" i="8"/>
  <c r="C44" i="8" s="1"/>
  <c r="M37" i="8"/>
  <c r="L37" i="8"/>
  <c r="K37" i="8"/>
  <c r="J37" i="8"/>
  <c r="N37" i="8" s="1"/>
  <c r="I37" i="8"/>
  <c r="G37" i="8"/>
  <c r="N35" i="8"/>
  <c r="N34" i="8"/>
  <c r="N33" i="8"/>
  <c r="N32" i="8"/>
  <c r="N31" i="8"/>
  <c r="N25" i="8"/>
  <c r="N24" i="8"/>
  <c r="N23" i="8"/>
  <c r="N22" i="8"/>
  <c r="N21" i="8"/>
  <c r="N20" i="8"/>
  <c r="N19" i="8"/>
  <c r="N18" i="8"/>
  <c r="N17" i="8"/>
  <c r="N16" i="8"/>
  <c r="N15" i="8"/>
  <c r="N14" i="8"/>
  <c r="N13" i="8"/>
  <c r="N12" i="8"/>
  <c r="N11" i="8"/>
  <c r="N10" i="8"/>
  <c r="N9" i="8"/>
  <c r="N8" i="8"/>
  <c r="N7" i="8"/>
  <c r="N6" i="8"/>
  <c r="N36" i="8" s="1"/>
  <c r="G37" i="7"/>
  <c r="K37" i="7"/>
  <c r="J37" i="7"/>
  <c r="N31" i="7"/>
  <c r="N32" i="7"/>
  <c r="N33" i="7"/>
  <c r="N34" i="7"/>
  <c r="N35" i="7"/>
  <c r="N8" i="7"/>
  <c r="L37" i="7"/>
  <c r="N37" i="7" s="1"/>
  <c r="N19" i="7"/>
  <c r="C42" i="7"/>
  <c r="C44" i="7" s="1"/>
  <c r="M37" i="7"/>
  <c r="I37" i="7"/>
  <c r="N25" i="7"/>
  <c r="N24" i="7"/>
  <c r="N23" i="7"/>
  <c r="N22" i="7"/>
  <c r="N21" i="7"/>
  <c r="N20" i="7"/>
  <c r="N18" i="7"/>
  <c r="N17" i="7"/>
  <c r="N16" i="7"/>
  <c r="N15" i="7"/>
  <c r="N14" i="7"/>
  <c r="N13" i="7"/>
  <c r="N12" i="7"/>
  <c r="N11" i="7"/>
  <c r="N10" i="7"/>
  <c r="N9" i="7"/>
  <c r="N7" i="7"/>
  <c r="N6" i="7"/>
  <c r="N36" i="7" s="1"/>
  <c r="C35" i="6"/>
  <c r="C37" i="6" s="1"/>
  <c r="M30" i="6"/>
  <c r="L30" i="6"/>
  <c r="K30" i="6"/>
  <c r="J30" i="6"/>
  <c r="N30" i="6" s="1"/>
  <c r="I30" i="6"/>
  <c r="G30" i="6"/>
  <c r="N28" i="6"/>
  <c r="N25" i="6"/>
  <c r="N24" i="6"/>
  <c r="N23" i="6"/>
  <c r="N22" i="6"/>
  <c r="N21" i="6"/>
  <c r="N20" i="6"/>
  <c r="N19" i="6"/>
  <c r="N18" i="6"/>
  <c r="N17" i="6"/>
  <c r="N16" i="6"/>
  <c r="N15" i="6"/>
  <c r="N14" i="6"/>
  <c r="N13" i="6"/>
  <c r="N12" i="6"/>
  <c r="N11" i="6"/>
  <c r="N10" i="6"/>
  <c r="N9" i="6"/>
  <c r="N8" i="6"/>
  <c r="N7" i="6"/>
  <c r="N6" i="6"/>
  <c r="N29" i="6" s="1"/>
  <c r="C35" i="5"/>
  <c r="C37" i="5" s="1"/>
  <c r="M30" i="5"/>
  <c r="L30" i="5"/>
  <c r="K30" i="5"/>
  <c r="J30" i="5"/>
  <c r="N30" i="5" s="1"/>
  <c r="I30" i="5"/>
  <c r="G30" i="5"/>
  <c r="N28" i="5"/>
  <c r="N25" i="5"/>
  <c r="N24" i="5"/>
  <c r="N23" i="5"/>
  <c r="N22" i="5"/>
  <c r="N21" i="5"/>
  <c r="N20" i="5"/>
  <c r="N19" i="5"/>
  <c r="N18" i="5"/>
  <c r="N17" i="5"/>
  <c r="N16" i="5"/>
  <c r="N15" i="5"/>
  <c r="N14" i="5"/>
  <c r="N13" i="5"/>
  <c r="N12" i="5"/>
  <c r="N11" i="5"/>
  <c r="N10" i="5"/>
  <c r="N9" i="5"/>
  <c r="N8" i="5"/>
  <c r="N7" i="5"/>
  <c r="N6" i="5"/>
  <c r="N29" i="5" s="1"/>
  <c r="C35" i="4"/>
  <c r="C37" i="4" s="1"/>
  <c r="M30" i="4"/>
  <c r="L30" i="4"/>
  <c r="K30" i="4"/>
  <c r="J30" i="4"/>
  <c r="N30" i="4" s="1"/>
  <c r="I30" i="4"/>
  <c r="G30" i="4"/>
  <c r="N28" i="4"/>
  <c r="N25" i="4"/>
  <c r="N24" i="4"/>
  <c r="N23" i="4"/>
  <c r="N22" i="4"/>
  <c r="N21" i="4"/>
  <c r="N20" i="4"/>
  <c r="N19" i="4"/>
  <c r="N18" i="4"/>
  <c r="N17" i="4"/>
  <c r="N16" i="4"/>
  <c r="N15" i="4"/>
  <c r="N14" i="4"/>
  <c r="N13" i="4"/>
  <c r="N12" i="4"/>
  <c r="N11" i="4"/>
  <c r="N10" i="4"/>
  <c r="N9" i="4"/>
  <c r="N8" i="4"/>
  <c r="N7" i="4"/>
  <c r="N6" i="4"/>
  <c r="N29" i="4" s="1"/>
  <c r="C35" i="3"/>
  <c r="C37" i="3" s="1"/>
  <c r="M30" i="3"/>
  <c r="L30" i="3"/>
  <c r="K30" i="3"/>
  <c r="J30" i="3"/>
  <c r="N30" i="3" s="1"/>
  <c r="I30" i="3"/>
  <c r="G30" i="3"/>
  <c r="N28" i="3"/>
  <c r="N25" i="3"/>
  <c r="N24" i="3"/>
  <c r="N23" i="3"/>
  <c r="N22" i="3"/>
  <c r="N21" i="3"/>
  <c r="N20" i="3"/>
  <c r="N19" i="3"/>
  <c r="N18" i="3"/>
  <c r="N17" i="3"/>
  <c r="N16" i="3"/>
  <c r="N15" i="3"/>
  <c r="N14" i="3"/>
  <c r="N13" i="3"/>
  <c r="N12" i="3"/>
  <c r="N11" i="3"/>
  <c r="N10" i="3"/>
  <c r="N9" i="3"/>
  <c r="N8" i="3"/>
  <c r="N7" i="3"/>
  <c r="N6" i="3"/>
  <c r="N29" i="3" s="1"/>
  <c r="C35" i="2"/>
  <c r="C37" i="2" s="1"/>
  <c r="M30" i="2"/>
  <c r="L30" i="2"/>
  <c r="K30" i="2"/>
  <c r="J30" i="2"/>
  <c r="N30" i="2" s="1"/>
  <c r="I30" i="2"/>
  <c r="G30" i="2"/>
  <c r="N28" i="2"/>
  <c r="N25" i="2"/>
  <c r="N24" i="2"/>
  <c r="N23" i="2"/>
  <c r="N22" i="2"/>
  <c r="N21" i="2"/>
  <c r="N20" i="2"/>
  <c r="N19" i="2"/>
  <c r="N18" i="2"/>
  <c r="N17" i="2"/>
  <c r="N16" i="2"/>
  <c r="N15" i="2"/>
  <c r="N14" i="2"/>
  <c r="N13" i="2"/>
  <c r="N12" i="2"/>
  <c r="N11" i="2"/>
  <c r="N10" i="2"/>
  <c r="N9" i="2"/>
  <c r="N8" i="2"/>
  <c r="N7" i="2"/>
  <c r="N6" i="2"/>
  <c r="N29" i="2" s="1"/>
  <c r="N6" i="1"/>
  <c r="C37" i="1"/>
  <c r="M30" i="1"/>
  <c r="L30" i="1"/>
  <c r="K30" i="1"/>
  <c r="J30" i="1"/>
  <c r="N30" i="1" s="1"/>
  <c r="I30" i="1"/>
  <c r="G30" i="1"/>
  <c r="N28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29" i="1" s="1"/>
</calcChain>
</file>

<file path=xl/sharedStrings.xml><?xml version="1.0" encoding="utf-8"?>
<sst xmlns="http://schemas.openxmlformats.org/spreadsheetml/2006/main" count="2580" uniqueCount="502">
  <si>
    <t xml:space="preserve">        HOTEL SAN BOSCO DE LA FORTUNA S.A</t>
  </si>
  <si>
    <t>CIERRE DIARIO CAJA</t>
  </si>
  <si>
    <t xml:space="preserve">                        ENCARGADO DE RECEPCION:</t>
  </si>
  <si>
    <t>CAROLINA</t>
  </si>
  <si>
    <t>HAB.</t>
  </si>
  <si>
    <t>PAX</t>
  </si>
  <si>
    <t>AGENCIA</t>
  </si>
  <si>
    <t xml:space="preserve">INGRESO </t>
  </si>
  <si>
    <t>SALIDA</t>
  </si>
  <si>
    <t>FACTURA</t>
  </si>
  <si>
    <t>HOSPEDAJE</t>
  </si>
  <si>
    <t>SERVICIO</t>
  </si>
  <si>
    <t>MONTO</t>
  </si>
  <si>
    <t>EFECTIVO</t>
  </si>
  <si>
    <t>TARJETA</t>
  </si>
  <si>
    <t>CREDITO</t>
  </si>
  <si>
    <t>DEPOSITO</t>
  </si>
  <si>
    <t>TOTAL</t>
  </si>
  <si>
    <t>TOTAL RECAUDADO</t>
  </si>
  <si>
    <t>OBSERVACIONES</t>
  </si>
  <si>
    <t>DESGLOSE DE EFECTIVO</t>
  </si>
  <si>
    <t>TIPO DE CAMBIO:</t>
  </si>
  <si>
    <t>CHEQUES</t>
  </si>
  <si>
    <t>DOLARES</t>
  </si>
  <si>
    <t>COLONES</t>
  </si>
  <si>
    <t>AM</t>
  </si>
  <si>
    <t>JOSEPH KUCBAKI</t>
  </si>
  <si>
    <t>WK</t>
  </si>
  <si>
    <t>V=4952</t>
  </si>
  <si>
    <t>24</t>
  </si>
  <si>
    <t>KRISTIN CRAWFORD</t>
  </si>
  <si>
    <t xml:space="preserve">WK </t>
  </si>
  <si>
    <t>SHELBY RIHALA</t>
  </si>
  <si>
    <t>LARRY BUELL</t>
  </si>
  <si>
    <t>SERENA GHIRALDINI</t>
  </si>
  <si>
    <t xml:space="preserve">VLADISLAV </t>
  </si>
  <si>
    <t>V=4954</t>
  </si>
  <si>
    <t>25</t>
  </si>
  <si>
    <t>INGRID SWINNEN</t>
  </si>
  <si>
    <t>V=4951</t>
  </si>
  <si>
    <t>KARO</t>
  </si>
  <si>
    <t>BEBIDAS</t>
  </si>
  <si>
    <t>PM</t>
  </si>
  <si>
    <t>DANIEL</t>
  </si>
  <si>
    <t>ALEJANDRO</t>
  </si>
  <si>
    <t>NAHUM</t>
  </si>
  <si>
    <t>ORBITZ</t>
  </si>
  <si>
    <t xml:space="preserve">LAURA </t>
  </si>
  <si>
    <t>V=4955</t>
  </si>
  <si>
    <t xml:space="preserve">REBECCA SILVERMAN </t>
  </si>
  <si>
    <t xml:space="preserve">ARIEL </t>
  </si>
  <si>
    <t>V=4949</t>
  </si>
  <si>
    <t>VLADISLAV VOCKO</t>
  </si>
  <si>
    <t>V=4956</t>
  </si>
  <si>
    <t xml:space="preserve">TRAVELOCITY </t>
  </si>
  <si>
    <t>JENNIFER</t>
  </si>
  <si>
    <t>JOSE</t>
  </si>
  <si>
    <t>BIRRAND</t>
  </si>
  <si>
    <t>CARIN</t>
  </si>
  <si>
    <t>SHELBY</t>
  </si>
  <si>
    <t>ANDREW</t>
  </si>
  <si>
    <t xml:space="preserve">TAMMY BERMAN </t>
  </si>
  <si>
    <t>NORI JACOBSON</t>
  </si>
  <si>
    <t>TREG</t>
  </si>
  <si>
    <t>NOTA: En el cierre de las tarjetas encontrara un cargo de $ 18 es un abono de un tour para la reserva7578</t>
  </si>
  <si>
    <t>JOSIMAR</t>
  </si>
  <si>
    <t>14</t>
  </si>
  <si>
    <t xml:space="preserve">PHOEBE </t>
  </si>
  <si>
    <t>GECKO TRAIL</t>
  </si>
  <si>
    <t>HEIDE</t>
  </si>
  <si>
    <t>TRACY</t>
  </si>
  <si>
    <t>W</t>
  </si>
  <si>
    <t>KATHERINE</t>
  </si>
  <si>
    <t>EXP. FORTUNA</t>
  </si>
  <si>
    <t>ALEX PACHECO</t>
  </si>
  <si>
    <t>EARTH</t>
  </si>
  <si>
    <t>MARIA GIZA</t>
  </si>
  <si>
    <t>MATTEO BERTOLA</t>
  </si>
  <si>
    <t>MARCO MAIRENA</t>
  </si>
  <si>
    <t>IVAN SEGREDA</t>
  </si>
  <si>
    <t>SELECT CR</t>
  </si>
  <si>
    <t>CINDY</t>
  </si>
  <si>
    <t>LARA</t>
  </si>
  <si>
    <t>V : 4381</t>
  </si>
  <si>
    <t>DOLRES</t>
  </si>
  <si>
    <t>MAPACHE TOURS</t>
  </si>
  <si>
    <t>EXODUS</t>
  </si>
  <si>
    <t>CAMINO TRAVEL</t>
  </si>
  <si>
    <t>RADAL</t>
  </si>
  <si>
    <t>DESAFIO FORTUNA</t>
  </si>
  <si>
    <t>FCS</t>
  </si>
  <si>
    <t>CR TRAILS</t>
  </si>
  <si>
    <t>RICHARD</t>
  </si>
  <si>
    <t>ANTHONY</t>
  </si>
  <si>
    <t xml:space="preserve">ALYSA SAALENS </t>
  </si>
  <si>
    <t xml:space="preserve">ANYWHERE </t>
  </si>
  <si>
    <t>TOM HARNETIAUX</t>
  </si>
  <si>
    <t>CARLOS CASTAÑEDA</t>
  </si>
  <si>
    <t>JASMINE ALEXANDER</t>
  </si>
  <si>
    <t>LOUISE BRACEY</t>
  </si>
  <si>
    <t>V:4961</t>
  </si>
  <si>
    <t xml:space="preserve">AM </t>
  </si>
  <si>
    <t xml:space="preserve">GREENBER MARK </t>
  </si>
  <si>
    <t xml:space="preserve">EXPEDIA </t>
  </si>
  <si>
    <t>UHLAENDER HANK</t>
  </si>
  <si>
    <t xml:space="preserve">CABAL ALBERT </t>
  </si>
  <si>
    <t>SHCMIDIT JOEG</t>
  </si>
  <si>
    <t>CHRISTIAN ANDREU VON</t>
  </si>
  <si>
    <t>DESAFIO MONTEVERDE</t>
  </si>
  <si>
    <t>BRUNO TODD</t>
  </si>
  <si>
    <t>KWON HUNIE</t>
  </si>
  <si>
    <t>OLIVIER CREPEAU</t>
  </si>
  <si>
    <t>MANDALA SUZZANE</t>
  </si>
  <si>
    <t>CLARA</t>
  </si>
  <si>
    <t>V=4959-4960</t>
  </si>
  <si>
    <t>TINOCO RICARDO</t>
  </si>
  <si>
    <t>UZAN TANKUT</t>
  </si>
  <si>
    <t>CARLOS BADILLA</t>
  </si>
  <si>
    <t>CO -CAFÉ EL REY</t>
  </si>
  <si>
    <t>COATES LUC</t>
  </si>
  <si>
    <t xml:space="preserve">ANDREAS WALLBUM </t>
  </si>
  <si>
    <t>MA  &amp; ML CONSULTORES DE TURISMO</t>
  </si>
  <si>
    <t>COATES MATHIEU</t>
  </si>
  <si>
    <t xml:space="preserve">ECKLMAIR DANIEL </t>
  </si>
  <si>
    <t xml:space="preserve">COX GENE </t>
  </si>
  <si>
    <t>JR JOSEPH KUBACKI</t>
  </si>
  <si>
    <t>SILVERMAN REBECCA</t>
  </si>
  <si>
    <t>JOSEPH  SWANN</t>
  </si>
  <si>
    <t>ELIZABETH</t>
  </si>
  <si>
    <t>BESSA</t>
  </si>
  <si>
    <t>LEONARDO ABARCA</t>
  </si>
  <si>
    <t>WKI</t>
  </si>
  <si>
    <t xml:space="preserve">DANIEL </t>
  </si>
  <si>
    <t>ANDRES</t>
  </si>
  <si>
    <t>NAVAED</t>
  </si>
  <si>
    <t>CATHERINE</t>
  </si>
  <si>
    <t>JOSEPH</t>
  </si>
  <si>
    <t>V=4963/2</t>
  </si>
  <si>
    <t>CARLOS</t>
  </si>
  <si>
    <t>V= 4964</t>
  </si>
  <si>
    <t>MICH</t>
  </si>
  <si>
    <t>LONNY</t>
  </si>
  <si>
    <t>ANDREY</t>
  </si>
  <si>
    <t>ASDRUBAL</t>
  </si>
  <si>
    <t>CAFÉ REY</t>
  </si>
  <si>
    <t>CO</t>
  </si>
  <si>
    <t>JASMINE</t>
  </si>
  <si>
    <t>CAROLIN</t>
  </si>
  <si>
    <t>GRUPO SAMBORO</t>
  </si>
  <si>
    <t>CECILIA</t>
  </si>
  <si>
    <t>9</t>
  </si>
  <si>
    <t>JAMES</t>
  </si>
  <si>
    <t>IVONNE</t>
  </si>
  <si>
    <t>V 4965</t>
  </si>
  <si>
    <t>23</t>
  </si>
  <si>
    <t>ALAIN</t>
  </si>
  <si>
    <t>16</t>
  </si>
  <si>
    <t xml:space="preserve">FIORELLA </t>
  </si>
  <si>
    <t>UNIQUE ADVENTURE</t>
  </si>
  <si>
    <t>JACAMAR</t>
  </si>
  <si>
    <t>LOUISETTE</t>
  </si>
  <si>
    <t>FACT 40202</t>
  </si>
  <si>
    <t>APUY</t>
  </si>
  <si>
    <t>FRITZSCHE</t>
  </si>
  <si>
    <t>CR DREAM TRAVEL</t>
  </si>
  <si>
    <t>CASA BOTANIA</t>
  </si>
  <si>
    <t>18</t>
  </si>
  <si>
    <t>KIM NGUYEN</t>
  </si>
  <si>
    <t>13</t>
  </si>
  <si>
    <t>ISABEL JIMENEZ</t>
  </si>
  <si>
    <t>27</t>
  </si>
  <si>
    <t>NATHALIE LEAVER</t>
  </si>
  <si>
    <t>FIORELLA-HRISTINA</t>
  </si>
  <si>
    <t>V=4966</t>
  </si>
  <si>
    <t>15</t>
  </si>
  <si>
    <t>JOSEPH TURSI</t>
  </si>
  <si>
    <t>WKT</t>
  </si>
  <si>
    <t xml:space="preserve">LAUREN </t>
  </si>
  <si>
    <t>RYAN</t>
  </si>
  <si>
    <t>ANNE</t>
  </si>
  <si>
    <t>LISA</t>
  </si>
  <si>
    <t>ARTURO</t>
  </si>
  <si>
    <t>DEB</t>
  </si>
  <si>
    <t>PAULA</t>
  </si>
  <si>
    <t>V : 4967</t>
  </si>
  <si>
    <t>22</t>
  </si>
  <si>
    <t>NANCY JENKINS</t>
  </si>
  <si>
    <t>GRUPO CRA111226</t>
  </si>
  <si>
    <t>GAP ADVENTURE</t>
  </si>
  <si>
    <t>24-25</t>
  </si>
  <si>
    <t xml:space="preserve">CARLOS CASTIÑERA </t>
  </si>
  <si>
    <t>ROLAND PINEDO</t>
  </si>
  <si>
    <t>GAP</t>
  </si>
  <si>
    <t>CRA 111226</t>
  </si>
  <si>
    <t>ROLAND</t>
  </si>
  <si>
    <t>JOSE CALDERON</t>
  </si>
  <si>
    <t>ABI &amp; LIZ</t>
  </si>
  <si>
    <t>MOUNTAIN TRAVEL SOBEK</t>
  </si>
  <si>
    <t>RIOS TROPICALES</t>
  </si>
  <si>
    <t>10</t>
  </si>
  <si>
    <t>MICHAEL</t>
  </si>
  <si>
    <t>V 4969</t>
  </si>
  <si>
    <t>V 4970</t>
  </si>
  <si>
    <t>MONICA</t>
  </si>
  <si>
    <t>12</t>
  </si>
  <si>
    <t>PHARMERICASUR</t>
  </si>
  <si>
    <t>MARCUS</t>
  </si>
  <si>
    <t>LUIS DIEGO SOTO</t>
  </si>
  <si>
    <t>ILL VIAGGIOU</t>
  </si>
  <si>
    <t xml:space="preserve">VANNESA VILLAREAL-DAVID  </t>
  </si>
  <si>
    <t>**</t>
  </si>
  <si>
    <t>8</t>
  </si>
  <si>
    <t>MATT WARBURTON</t>
  </si>
  <si>
    <t>NANCY</t>
  </si>
  <si>
    <t>1</t>
  </si>
  <si>
    <t>HENRY</t>
  </si>
  <si>
    <t>KAREN</t>
  </si>
  <si>
    <t>COSAT A COSTA</t>
  </si>
  <si>
    <t>GREGORIO</t>
  </si>
  <si>
    <t>34</t>
  </si>
  <si>
    <t>cierre x 55.94 usd del datafono no sale ya q vladimir lo saco por error.</t>
  </si>
  <si>
    <t>JURGEN</t>
  </si>
  <si>
    <t>DENNIS</t>
  </si>
  <si>
    <t>V ; 4968-4971-4972</t>
  </si>
  <si>
    <t xml:space="preserve">CARLOS BADILLA </t>
  </si>
  <si>
    <t xml:space="preserve">CAFÉ EL REY </t>
  </si>
  <si>
    <t>FAC NULA #40247</t>
  </si>
  <si>
    <t xml:space="preserve">LINDA </t>
  </si>
  <si>
    <t>V=4973-4974</t>
  </si>
  <si>
    <t>COURTNEY</t>
  </si>
  <si>
    <t>V=4975</t>
  </si>
  <si>
    <t xml:space="preserve">ROWLAND PINEDO </t>
  </si>
  <si>
    <t>MICHEL KNEUBICHLER</t>
  </si>
  <si>
    <t xml:space="preserve">KARO </t>
  </si>
  <si>
    <t xml:space="preserve">FRANCISCO </t>
  </si>
  <si>
    <t>CIELO AZUL</t>
  </si>
  <si>
    <t xml:space="preserve">ANDRES </t>
  </si>
  <si>
    <t>SUPRO</t>
  </si>
  <si>
    <t>CLARISSA</t>
  </si>
  <si>
    <t xml:space="preserve">MARIO </t>
  </si>
  <si>
    <t>HAYCOM</t>
  </si>
  <si>
    <t>LINDA</t>
  </si>
  <si>
    <t>V= 4976</t>
  </si>
  <si>
    <t>YVONNE</t>
  </si>
  <si>
    <t>CRPARADISE</t>
  </si>
  <si>
    <t>FELIX</t>
  </si>
  <si>
    <t>BEBDIAS</t>
  </si>
  <si>
    <t>REBECCA</t>
  </si>
  <si>
    <t>DANNY</t>
  </si>
  <si>
    <t>CAFÉ BRITT</t>
  </si>
  <si>
    <t>RODRIGO</t>
  </si>
  <si>
    <t>THOMAS</t>
  </si>
  <si>
    <t>OSCAR</t>
  </si>
  <si>
    <t>MANUEL</t>
  </si>
  <si>
    <t>TAVO</t>
  </si>
  <si>
    <t>AGRO COMERCIAL F</t>
  </si>
  <si>
    <t>21</t>
  </si>
  <si>
    <t>PATRICIA</t>
  </si>
  <si>
    <t>LINDA VOBNAR</t>
  </si>
  <si>
    <t>CR PARADISE</t>
  </si>
  <si>
    <t>6</t>
  </si>
  <si>
    <t>BRIAN CORCORAN</t>
  </si>
  <si>
    <t>19</t>
  </si>
  <si>
    <t>BRIAN TIMMONS</t>
  </si>
  <si>
    <t>50</t>
  </si>
  <si>
    <t>ALLEN VERITY</t>
  </si>
  <si>
    <t>EXPLORE CC</t>
  </si>
  <si>
    <t>VESA TOURS</t>
  </si>
  <si>
    <t>MALMBERG</t>
  </si>
  <si>
    <t xml:space="preserve">CR DREAM TRAVEL </t>
  </si>
  <si>
    <t xml:space="preserve">OSCAR BROWN </t>
  </si>
  <si>
    <t>RAQUEL RAMIREZ</t>
  </si>
  <si>
    <t>V=4977</t>
  </si>
  <si>
    <t>13-40</t>
  </si>
  <si>
    <t xml:space="preserve">SUSAN ZUMBADO </t>
  </si>
  <si>
    <t>LUIS CARBALLO</t>
  </si>
  <si>
    <t>MILAGROS AGUILAR</t>
  </si>
  <si>
    <t>SOULIER</t>
  </si>
  <si>
    <t>XENIA GONZALEZ</t>
  </si>
  <si>
    <t>LUIS GUZMAN</t>
  </si>
  <si>
    <t>CLEVER</t>
  </si>
  <si>
    <t xml:space="preserve">JOE </t>
  </si>
  <si>
    <t>KATHY &amp; WARREN</t>
  </si>
  <si>
    <t>V=4978</t>
  </si>
  <si>
    <t xml:space="preserve">ROY SAENZ </t>
  </si>
  <si>
    <t>MILAGROS CELESTE</t>
  </si>
  <si>
    <t>KRISTA</t>
  </si>
  <si>
    <t>COAST TO COAST</t>
  </si>
  <si>
    <t>ESTEBAN QUIROS</t>
  </si>
  <si>
    <t>JOHANNE COSSETTE</t>
  </si>
  <si>
    <t>KENNET</t>
  </si>
  <si>
    <t>L1</t>
  </si>
  <si>
    <t xml:space="preserve">CARLOS </t>
  </si>
  <si>
    <t>3</t>
  </si>
  <si>
    <t>JUAN CARLOS</t>
  </si>
  <si>
    <t>RODERICK</t>
  </si>
  <si>
    <t>V 4979</t>
  </si>
  <si>
    <t>MARTIN</t>
  </si>
  <si>
    <t>SARA SHRKEY</t>
  </si>
  <si>
    <t>32</t>
  </si>
  <si>
    <t>BINKY</t>
  </si>
  <si>
    <t>5</t>
  </si>
  <si>
    <t>JOE PIGNATELLI</t>
  </si>
  <si>
    <t>GUILLERMO CALDERON</t>
  </si>
  <si>
    <t>1 BEBIDA</t>
  </si>
  <si>
    <t>NEALE &amp; GARCIA HARMAN</t>
  </si>
  <si>
    <t>AVENTURAS COST A COST</t>
  </si>
  <si>
    <t>CALOS</t>
  </si>
  <si>
    <t>LE PHUONGANH</t>
  </si>
  <si>
    <t>LUCIANO</t>
  </si>
  <si>
    <t>40</t>
  </si>
  <si>
    <t>JULIO / ARTURO</t>
  </si>
  <si>
    <t>SISTEMAS INTELIGENTES</t>
  </si>
  <si>
    <t xml:space="preserve">CARMEN </t>
  </si>
  <si>
    <t>GPC</t>
  </si>
  <si>
    <t>FACT # 40315 SUSTITUYE LA FACTURA # 40306 DEL CIERRE DEL 18-1-2012 PM , YA QUE TUVIMOS QUE ANULARLA.</t>
  </si>
  <si>
    <t xml:space="preserve">GPC </t>
  </si>
  <si>
    <t>VIRGILIO</t>
  </si>
  <si>
    <t>VICTOR</t>
  </si>
  <si>
    <t xml:space="preserve">EXPLORE CC </t>
  </si>
  <si>
    <t>32-34</t>
  </si>
  <si>
    <t xml:space="preserve">VICENTE GOMEZ </t>
  </si>
  <si>
    <t xml:space="preserve">EFREIN  FEDULLO </t>
  </si>
  <si>
    <t>JOHN  BROWELL</t>
  </si>
  <si>
    <t>KRISTIN</t>
  </si>
  <si>
    <t>ROBERT</t>
  </si>
  <si>
    <t>TIM</t>
  </si>
  <si>
    <t>ZAHORAK</t>
  </si>
  <si>
    <t>PARKLANDS CR</t>
  </si>
  <si>
    <t>ROGELIO</t>
  </si>
  <si>
    <t>ANDY</t>
  </si>
  <si>
    <t>V : 4985-4987</t>
  </si>
  <si>
    <t>SUSAN</t>
  </si>
  <si>
    <t>3-101-487286</t>
  </si>
  <si>
    <t>LEDA</t>
  </si>
  <si>
    <t xml:space="preserve">CAROLINA </t>
  </si>
  <si>
    <t xml:space="preserve">PM </t>
  </si>
  <si>
    <t xml:space="preserve">JAMES WILCOX </t>
  </si>
  <si>
    <t>TALYA WYZANSKI</t>
  </si>
  <si>
    <t xml:space="preserve">GABRIEL VALENCIA </t>
  </si>
  <si>
    <t>KERIN EATON</t>
  </si>
  <si>
    <t>TAVO MORA</t>
  </si>
  <si>
    <t>CENTRAL AMERICA LIFE FLIGHT</t>
  </si>
  <si>
    <t>MANDEL</t>
  </si>
  <si>
    <t>EXPEDIA</t>
  </si>
  <si>
    <t>LAURA</t>
  </si>
  <si>
    <t>KIM</t>
  </si>
  <si>
    <t>POWELL</t>
  </si>
  <si>
    <t>STELLE</t>
  </si>
  <si>
    <t>SHETTS</t>
  </si>
  <si>
    <t>SERGE</t>
  </si>
  <si>
    <t>DAVID</t>
  </si>
  <si>
    <t>WALLIN</t>
  </si>
  <si>
    <t>BARNOY</t>
  </si>
  <si>
    <t>HUGH</t>
  </si>
  <si>
    <t>INRDTSR</t>
  </si>
  <si>
    <t>DENIS</t>
  </si>
  <si>
    <t>LUIS</t>
  </si>
  <si>
    <t>ROLDAN</t>
  </si>
  <si>
    <t>WARREN</t>
  </si>
  <si>
    <t>MANNING</t>
  </si>
  <si>
    <t>ODALIA BLANCO</t>
  </si>
  <si>
    <t>MARSHALL MITCHELL</t>
  </si>
  <si>
    <t xml:space="preserve">CR PARADISE </t>
  </si>
  <si>
    <t>NATHALIE LICHELTE</t>
  </si>
  <si>
    <t>AZAM</t>
  </si>
  <si>
    <t>JOHN HARRIS</t>
  </si>
  <si>
    <t>ALEX</t>
  </si>
  <si>
    <t>DHONONDT</t>
  </si>
  <si>
    <t>BETTY</t>
  </si>
  <si>
    <t>TRICIA</t>
  </si>
  <si>
    <t>ROW</t>
  </si>
  <si>
    <t>ROW - JOYCE</t>
  </si>
  <si>
    <t>V 4991</t>
  </si>
  <si>
    <t>SUPRO S.A</t>
  </si>
  <si>
    <t>BRENT</t>
  </si>
  <si>
    <t>GERT ROSENBOOM</t>
  </si>
  <si>
    <t>V 4385-4384</t>
  </si>
  <si>
    <t>REDONDO CONSULTORES</t>
  </si>
  <si>
    <t xml:space="preserve">THOMAS HALLIDAY </t>
  </si>
  <si>
    <t>DESAFIO M</t>
  </si>
  <si>
    <t>EDGAR ARIAS</t>
  </si>
  <si>
    <t>ANA GONZALEZ</t>
  </si>
  <si>
    <t>40385-40386</t>
  </si>
  <si>
    <t>V 4388</t>
  </si>
  <si>
    <t>CARLOS PORTUGUEZ</t>
  </si>
  <si>
    <t>VIAJES ESPECIALES S.A</t>
  </si>
  <si>
    <t>CAPTIVATING COSTA RICA</t>
  </si>
  <si>
    <t>INVERSIONES FERNADEZ GONZALES</t>
  </si>
  <si>
    <t>LUIS RAMIREZ</t>
  </si>
  <si>
    <t>DR HAUK</t>
  </si>
  <si>
    <t>CAPRIS MEDICA</t>
  </si>
  <si>
    <t>HYCOM</t>
  </si>
  <si>
    <t>SUR</t>
  </si>
  <si>
    <t>FACT # 40390-40395: NULAS</t>
  </si>
  <si>
    <t>ANGIE</t>
  </si>
  <si>
    <t>SONY COSTA RICA</t>
  </si>
  <si>
    <t>AGRO COMERCIAL DE GRECIA</t>
  </si>
  <si>
    <t>JAMIE</t>
  </si>
  <si>
    <t>ANTONIA</t>
  </si>
  <si>
    <t>YENSI</t>
  </si>
  <si>
    <t>V : 4992</t>
  </si>
  <si>
    <t>ESTHER</t>
  </si>
  <si>
    <t>MAURICIO</t>
  </si>
  <si>
    <t>MINOR MIRANDA</t>
  </si>
  <si>
    <t>UNIVERSAL PAYMENT</t>
  </si>
  <si>
    <t>FABIOLA</t>
  </si>
  <si>
    <t>GECKO</t>
  </si>
  <si>
    <t>D HONOT</t>
  </si>
  <si>
    <t>RAISIG</t>
  </si>
  <si>
    <t>TOEWS</t>
  </si>
  <si>
    <t>AMANDA</t>
  </si>
  <si>
    <t>RODRIGUEZ ZAMOR</t>
  </si>
  <si>
    <t>COCORISA</t>
  </si>
  <si>
    <t>SUND</t>
  </si>
  <si>
    <t>SUND PER</t>
  </si>
  <si>
    <t>V : 4396-97-98</t>
  </si>
  <si>
    <t>EMILIE</t>
  </si>
  <si>
    <t>DISCOVERY TRAVEL</t>
  </si>
  <si>
    <t>JAN</t>
  </si>
  <si>
    <t>ZAIDA</t>
  </si>
  <si>
    <t>THIERRY</t>
  </si>
  <si>
    <t>HUGUES</t>
  </si>
  <si>
    <t>PARAISO VERDE # 2</t>
  </si>
  <si>
    <t>GRUPO QUETZALEZ</t>
  </si>
  <si>
    <t>PATRICK</t>
  </si>
  <si>
    <t>JEAN</t>
  </si>
  <si>
    <t>GRUPO AVEMTURAS DE CR # 2</t>
  </si>
  <si>
    <t>GERARD CANEZA</t>
  </si>
  <si>
    <t>CHRITIAN</t>
  </si>
  <si>
    <t>MARCONI CEDEÑO</t>
  </si>
  <si>
    <t>INFO CENTER FORTUNA</t>
  </si>
  <si>
    <t>RONALD</t>
  </si>
  <si>
    <t>JORGE</t>
  </si>
  <si>
    <t>JACQUES</t>
  </si>
  <si>
    <t>V= 4399</t>
  </si>
  <si>
    <t>MISS TABASIN</t>
  </si>
  <si>
    <t>PAIVI TOLKKILA</t>
  </si>
  <si>
    <t>TOUR</t>
  </si>
  <si>
    <t>v=4400</t>
  </si>
  <si>
    <t>WESTON</t>
  </si>
  <si>
    <t>INGE</t>
  </si>
  <si>
    <t>G</t>
  </si>
  <si>
    <t>Fact 40450 reemplaza la Fact 40422, esta ultima fue cobrada el 28 enero, pero fue cancelada por error</t>
  </si>
  <si>
    <t>al digitar.</t>
  </si>
  <si>
    <t>AVENTURAS COST TO COST</t>
  </si>
  <si>
    <t>VARIOS</t>
  </si>
  <si>
    <t>VBARIOS</t>
  </si>
  <si>
    <t>LOUISE</t>
  </si>
  <si>
    <t>ALBERT</t>
  </si>
  <si>
    <t>HECTOR</t>
  </si>
  <si>
    <t>AUC 07</t>
  </si>
  <si>
    <t>BOATES</t>
  </si>
  <si>
    <t>RAMBLERS</t>
  </si>
  <si>
    <t>AUC 141</t>
  </si>
  <si>
    <t>CP030112</t>
  </si>
  <si>
    <t>EXPEDICIONES TROPICALES</t>
  </si>
  <si>
    <t xml:space="preserve">SOFIA </t>
  </si>
  <si>
    <t>FACT # 40458</t>
  </si>
  <si>
    <t>NULA</t>
  </si>
  <si>
    <t>NEYA</t>
  </si>
  <si>
    <t>ELENA</t>
  </si>
  <si>
    <t>HARDEMAN</t>
  </si>
  <si>
    <t>ECOLE TRAVEL</t>
  </si>
  <si>
    <t>JOCELYN</t>
  </si>
  <si>
    <t>ADVENTURE OUTFITTERS</t>
  </si>
  <si>
    <t>ICE</t>
  </si>
  <si>
    <t>EMINNENT</t>
  </si>
  <si>
    <t>MARIO</t>
  </si>
  <si>
    <t>HEAD OUT ADVENTURES</t>
  </si>
  <si>
    <t xml:space="preserve">JACQUELINE </t>
  </si>
  <si>
    <t>NOUVELLE FRONTIERS</t>
  </si>
  <si>
    <t>ARA TOURS</t>
  </si>
  <si>
    <t>KHLAR</t>
  </si>
  <si>
    <t>VIAJES SIN FRONTERAS</t>
  </si>
  <si>
    <t>NAVARRO</t>
  </si>
  <si>
    <t>CRVS 111231</t>
  </si>
  <si>
    <t>GAP ADVENTURES</t>
  </si>
  <si>
    <t>MIG 21JAN</t>
  </si>
  <si>
    <t>MANERA JEROME</t>
  </si>
  <si>
    <t>TRAVEL EXCELLENCE</t>
  </si>
  <si>
    <t>JAZMIN</t>
  </si>
  <si>
    <t>MASICH</t>
  </si>
  <si>
    <t>BADOWSKI</t>
  </si>
  <si>
    <t>EBBINI</t>
  </si>
  <si>
    <t>DAMARAIS</t>
  </si>
  <si>
    <t>RENEE</t>
  </si>
  <si>
    <t>SHAUN</t>
  </si>
  <si>
    <t>DWAYNE</t>
  </si>
  <si>
    <t>YAN PHILLIPE</t>
  </si>
  <si>
    <t>VIAJES DE DESCUBRIMIENTO CR</t>
  </si>
  <si>
    <t>FACT # 40490</t>
  </si>
  <si>
    <t>CHRISTIAN</t>
  </si>
  <si>
    <t>GLAZIOU</t>
  </si>
  <si>
    <t>ROD FORGO</t>
  </si>
  <si>
    <t>IVAN SERRANO</t>
  </si>
  <si>
    <t>EDITH</t>
  </si>
  <si>
    <t>CRR</t>
  </si>
  <si>
    <t>TOM</t>
  </si>
  <si>
    <t xml:space="preserve">9 </t>
  </si>
  <si>
    <t>JEREMY LOPEZ</t>
  </si>
  <si>
    <t>CO -COCACOLA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</si>
</sst>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&quot;₡&quot;#,##0.00"/>
    <numFmt numFmtId="165" formatCode="[$₡-140A]#,##0.00"/>
    <numFmt numFmtId="166" formatCode="&quot;₡&quot;#,##0.00;[Red]&quot;₡&quot;#,##0.00"/>
    <numFmt numFmtId="167" formatCode="#,##0.00;[Red]#,##0.00"/>
    <numFmt numFmtId="168" formatCode="[$$-540A]#,##0.00"/>
    <numFmt numFmtId="169" formatCode="[$$-409]#,##0.00"/>
  </numFmts>
  <fonts count="27" x14ac:knownFonts="1">
    <font>
      <sz val="11"/>
      <color theme="1"/>
      <name val="Calibri"/>
      <family val="2"/>
      <scheme val="minor"/>
    </font>
    <font>
      <sz val="8"/>
      <color indexed="8"/>
      <name val="Bell MT"/>
      <family val="1"/>
    </font>
    <font>
      <b/>
      <i/>
      <sz val="8"/>
      <color indexed="8"/>
      <name val="Bell MT"/>
      <family val="1"/>
    </font>
    <font>
      <b/>
      <i/>
      <u/>
      <sz val="8"/>
      <color indexed="8"/>
      <name val="Bell MT"/>
      <family val="1"/>
    </font>
    <font>
      <sz val="8"/>
      <color theme="1"/>
      <name val="Bell MT"/>
      <family val="1"/>
    </font>
    <font>
      <b/>
      <sz val="8"/>
      <color indexed="8"/>
      <name val="Bell MT"/>
      <family val="1"/>
    </font>
    <font>
      <sz val="8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color indexed="8"/>
      <name val="Bell MT"/>
      <family val="1"/>
    </font>
    <font>
      <b/>
      <i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8"/>
      <color rgb="FFFF0000"/>
      <name val="Bell MT"/>
      <family val="1"/>
    </font>
    <font>
      <sz val="9"/>
      <color indexed="8"/>
      <name val="Bell MT"/>
      <family val="1"/>
    </font>
    <font>
      <b/>
      <sz val="9"/>
      <color indexed="8"/>
      <name val="Bell MT"/>
      <family val="1"/>
    </font>
    <font>
      <sz val="11"/>
      <color theme="1"/>
      <name val="Bell MT"/>
      <family val="1"/>
    </font>
    <font>
      <b/>
      <sz val="9"/>
      <color indexed="8"/>
      <name val="Arial"/>
      <family val="2"/>
    </font>
    <font>
      <b/>
      <sz val="8"/>
      <color rgb="FFC00000"/>
      <name val="Bell MT"/>
      <family val="1"/>
    </font>
    <font>
      <sz val="8"/>
      <color rgb="FFC00000"/>
      <name val="Bell MT"/>
      <family val="1"/>
    </font>
    <font>
      <sz val="9"/>
      <color indexed="8"/>
      <name val="Arial"/>
      <family val="2"/>
    </font>
    <font>
      <b/>
      <u/>
      <sz val="11"/>
      <color theme="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9"/>
      <color rgb="FFC00000"/>
      <name val="Bell MT"/>
      <family val="1"/>
    </font>
    <font>
      <sz val="9"/>
      <color rgb="FFC00000"/>
      <name val="Bell MT"/>
      <family val="1"/>
    </font>
    <font>
      <b/>
      <sz val="10.5"/>
      <color indexed="8"/>
      <name val="Bell MT"/>
      <family val="1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15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14" fontId="6" fillId="2" borderId="1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center"/>
    </xf>
    <xf numFmtId="164" fontId="6" fillId="4" borderId="1" xfId="0" applyNumberFormat="1" applyFont="1" applyFill="1" applyBorder="1" applyAlignment="1">
      <alignment horizontal="center"/>
    </xf>
    <xf numFmtId="165" fontId="6" fillId="4" borderId="4" xfId="0" applyNumberFormat="1" applyFont="1" applyFill="1" applyBorder="1" applyAlignment="1">
      <alignment horizontal="center"/>
    </xf>
    <xf numFmtId="16" fontId="6" fillId="2" borderId="1" xfId="0" applyNumberFormat="1" applyFont="1" applyFill="1" applyBorder="1" applyAlignment="1">
      <alignment horizontal="center"/>
    </xf>
    <xf numFmtId="164" fontId="6" fillId="2" borderId="1" xfId="0" applyNumberFormat="1" applyFont="1" applyFill="1" applyBorder="1" applyAlignment="1">
      <alignment horizontal="center"/>
    </xf>
    <xf numFmtId="165" fontId="6" fillId="2" borderId="4" xfId="0" applyNumberFormat="1" applyFont="1" applyFill="1" applyBorder="1" applyAlignment="1">
      <alignment horizontal="center"/>
    </xf>
    <xf numFmtId="165" fontId="6" fillId="2" borderId="1" xfId="0" applyNumberFormat="1" applyFont="1" applyFill="1" applyBorder="1" applyAlignment="1">
      <alignment horizontal="center"/>
    </xf>
    <xf numFmtId="166" fontId="7" fillId="2" borderId="5" xfId="0" applyNumberFormat="1" applyFont="1" applyFill="1" applyBorder="1" applyAlignment="1">
      <alignment horizontal="center"/>
    </xf>
    <xf numFmtId="49" fontId="8" fillId="2" borderId="5" xfId="0" applyNumberFormat="1" applyFont="1" applyFill="1" applyBorder="1" applyAlignment="1">
      <alignment horizontal="center"/>
    </xf>
    <xf numFmtId="16" fontId="7" fillId="2" borderId="5" xfId="0" applyNumberFormat="1" applyFont="1" applyFill="1" applyBorder="1" applyAlignment="1">
      <alignment horizontal="center"/>
    </xf>
    <xf numFmtId="0" fontId="7" fillId="2" borderId="5" xfId="0" applyNumberFormat="1" applyFont="1" applyFill="1" applyBorder="1" applyAlignment="1">
      <alignment horizontal="center"/>
    </xf>
    <xf numFmtId="14" fontId="7" fillId="2" borderId="1" xfId="0" applyNumberFormat="1" applyFont="1" applyFill="1" applyBorder="1" applyAlignment="1">
      <alignment horizontal="center"/>
    </xf>
    <xf numFmtId="164" fontId="7" fillId="2" borderId="1" xfId="0" applyNumberFormat="1" applyFont="1" applyFill="1" applyBorder="1" applyAlignment="1">
      <alignment horizontal="left"/>
    </xf>
    <xf numFmtId="165" fontId="7" fillId="2" borderId="1" xfId="0" applyNumberFormat="1" applyFont="1" applyFill="1" applyBorder="1" applyAlignment="1">
      <alignment horizontal="center"/>
    </xf>
    <xf numFmtId="164" fontId="7" fillId="2" borderId="1" xfId="0" applyNumberFormat="1" applyFont="1" applyFill="1" applyBorder="1" applyAlignment="1">
      <alignment horizontal="center"/>
    </xf>
    <xf numFmtId="167" fontId="1" fillId="2" borderId="1" xfId="0" applyNumberFormat="1" applyFont="1" applyFill="1" applyBorder="1" applyAlignment="1">
      <alignment horizontal="center"/>
    </xf>
    <xf numFmtId="167" fontId="6" fillId="2" borderId="1" xfId="0" applyNumberFormat="1" applyFont="1" applyFill="1" applyBorder="1" applyAlignment="1">
      <alignment horizontal="center"/>
    </xf>
    <xf numFmtId="164" fontId="6" fillId="2" borderId="1" xfId="0" applyNumberFormat="1" applyFont="1" applyFill="1" applyBorder="1" applyAlignment="1">
      <alignment horizontal="left"/>
    </xf>
    <xf numFmtId="166" fontId="6" fillId="2" borderId="1" xfId="0" applyNumberFormat="1" applyFont="1" applyFill="1" applyBorder="1" applyAlignment="1">
      <alignment horizontal="center"/>
    </xf>
    <xf numFmtId="14" fontId="1" fillId="2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left"/>
    </xf>
    <xf numFmtId="167" fontId="1" fillId="3" borderId="1" xfId="0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168" fontId="14" fillId="2" borderId="1" xfId="0" applyNumberFormat="1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169" fontId="17" fillId="2" borderId="1" xfId="0" applyNumberFormat="1" applyFont="1" applyFill="1" applyBorder="1" applyAlignment="1">
      <alignment horizontal="center"/>
    </xf>
    <xf numFmtId="0" fontId="18" fillId="2" borderId="1" xfId="0" applyFont="1" applyFill="1" applyBorder="1" applyAlignment="1">
      <alignment horizontal="left"/>
    </xf>
    <xf numFmtId="166" fontId="19" fillId="2" borderId="1" xfId="0" applyNumberFormat="1" applyFont="1" applyFill="1" applyBorder="1" applyAlignment="1">
      <alignment horizontal="center"/>
    </xf>
    <xf numFmtId="164" fontId="20" fillId="2" borderId="1" xfId="0" applyNumberFormat="1" applyFont="1" applyFill="1" applyBorder="1" applyAlignment="1">
      <alignment horizontal="center"/>
    </xf>
    <xf numFmtId="166" fontId="20" fillId="2" borderId="1" xfId="0" applyNumberFormat="1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21" fillId="0" borderId="0" xfId="0" applyFont="1"/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24" fillId="2" borderId="1" xfId="0" applyFont="1" applyFill="1" applyBorder="1" applyAlignment="1">
      <alignment horizontal="left"/>
    </xf>
    <xf numFmtId="166" fontId="25" fillId="2" borderId="1" xfId="0" applyNumberFormat="1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164" fontId="6" fillId="2" borderId="6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4" borderId="0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164" fontId="6" fillId="5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164" fontId="6" fillId="0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14" fillId="2" borderId="2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left"/>
    </xf>
    <xf numFmtId="167" fontId="1" fillId="3" borderId="7" xfId="0" applyNumberFormat="1" applyFont="1" applyFill="1" applyBorder="1" applyAlignment="1">
      <alignment horizontal="center"/>
    </xf>
    <xf numFmtId="167" fontId="1" fillId="2" borderId="7" xfId="0" applyNumberFormat="1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26" fillId="2" borderId="8" xfId="0" applyFont="1" applyFill="1" applyBorder="1" applyAlignment="1">
      <alignment horizontal="left"/>
    </xf>
    <xf numFmtId="0" fontId="26" fillId="2" borderId="9" xfId="0" applyFont="1" applyFill="1" applyBorder="1" applyAlignment="1">
      <alignment horizontal="left"/>
    </xf>
    <xf numFmtId="0" fontId="26" fillId="2" borderId="10" xfId="0" applyFont="1" applyFill="1" applyBorder="1" applyAlignment="1">
      <alignment horizontal="left"/>
    </xf>
    <xf numFmtId="0" fontId="26" fillId="2" borderId="11" xfId="0" applyFont="1" applyFill="1" applyBorder="1" applyAlignment="1">
      <alignment horizontal="left"/>
    </xf>
    <xf numFmtId="0" fontId="26" fillId="2" borderId="0" xfId="0" applyFont="1" applyFill="1" applyBorder="1" applyAlignment="1">
      <alignment horizontal="left"/>
    </xf>
    <xf numFmtId="0" fontId="26" fillId="2" borderId="12" xfId="0" applyFont="1" applyFill="1" applyBorder="1" applyAlignment="1">
      <alignment horizontal="left"/>
    </xf>
    <xf numFmtId="0" fontId="26" fillId="2" borderId="13" xfId="0" applyFont="1" applyFill="1" applyBorder="1" applyAlignment="1">
      <alignment horizontal="left"/>
    </xf>
    <xf numFmtId="0" fontId="26" fillId="2" borderId="14" xfId="0" applyFont="1" applyFill="1" applyBorder="1" applyAlignment="1">
      <alignment horizontal="left"/>
    </xf>
    <xf numFmtId="0" fontId="26" fillId="2" borderId="15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14" fontId="5" fillId="3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5" fillId="2" borderId="2" xfId="0" applyFont="1" applyFill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22" fillId="2" borderId="2" xfId="0" applyNumberFormat="1" applyFont="1" applyFill="1" applyBorder="1" applyAlignment="1">
      <alignment horizontal="center"/>
    </xf>
    <xf numFmtId="0" fontId="23" fillId="0" borderId="4" xfId="0" applyFont="1" applyBorder="1" applyAlignment="1"/>
    <xf numFmtId="0" fontId="15" fillId="2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0" fillId="2" borderId="2" xfId="0" applyNumberFormat="1" applyFont="1" applyFill="1" applyBorder="1" applyAlignment="1">
      <alignment horizontal="center"/>
    </xf>
    <xf numFmtId="0" fontId="11" fillId="0" borderId="4" xfId="0" applyFont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workbookViewId="0">
      <selection sqref="A1:XFD1048576"/>
    </sheetView>
  </sheetViews>
  <sheetFormatPr baseColWidth="10" defaultRowHeight="15" x14ac:dyDescent="0.25"/>
  <cols>
    <col min="1" max="1" width="8.85546875" customWidth="1"/>
    <col min="2" max="2" width="23.28515625" customWidth="1"/>
    <col min="3" max="3" width="23.5703125" customWidth="1"/>
    <col min="7" max="7" width="11.42578125" customWidth="1"/>
    <col min="8" max="8" width="13.5703125" customWidth="1"/>
    <col min="9" max="9" width="10.7109375" customWidth="1"/>
    <col min="11" max="11" width="10" customWidth="1"/>
    <col min="12" max="12" width="12" customWidth="1"/>
    <col min="13" max="13" width="10" customWidth="1"/>
    <col min="14" max="14" width="10.85546875" customWidth="1"/>
  </cols>
  <sheetData>
    <row r="1" spans="1:14" x14ac:dyDescent="0.25">
      <c r="A1" s="1"/>
      <c r="B1" s="1"/>
      <c r="C1" s="197" t="s">
        <v>0</v>
      </c>
      <c r="D1" s="198"/>
      <c r="E1" s="198"/>
      <c r="F1" s="199"/>
      <c r="G1" s="1"/>
      <c r="H1" s="2"/>
      <c r="I1" s="1"/>
      <c r="J1" s="3" t="s">
        <v>1</v>
      </c>
      <c r="K1" s="194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 x14ac:dyDescent="0.25">
      <c r="A3" s="6"/>
      <c r="B3" s="200" t="s">
        <v>2</v>
      </c>
      <c r="C3" s="201"/>
      <c r="D3" s="202"/>
      <c r="E3" s="7" t="s">
        <v>3</v>
      </c>
      <c r="F3" s="8"/>
      <c r="G3" s="1"/>
      <c r="H3" s="2"/>
      <c r="I3" s="1"/>
      <c r="J3" s="195"/>
      <c r="K3" s="203">
        <v>40939</v>
      </c>
      <c r="L3" s="203"/>
      <c r="M3" s="203"/>
      <c r="N3" s="7" t="s">
        <v>42</v>
      </c>
    </row>
    <row r="4" spans="1:14" x14ac:dyDescent="0.25">
      <c r="A4" s="1"/>
      <c r="B4" s="1"/>
      <c r="C4" s="1"/>
      <c r="D4" s="1"/>
      <c r="E4" s="1"/>
      <c r="F4" s="1"/>
      <c r="G4" s="1"/>
      <c r="H4" s="204"/>
      <c r="I4" s="204"/>
      <c r="J4" s="1"/>
      <c r="K4" s="1"/>
      <c r="L4" s="1"/>
      <c r="M4" s="195"/>
      <c r="N4" s="1"/>
    </row>
    <row r="5" spans="1:14" x14ac:dyDescent="0.25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 x14ac:dyDescent="0.25">
      <c r="A6" s="10" t="s">
        <v>499</v>
      </c>
      <c r="B6" s="11" t="s">
        <v>500</v>
      </c>
      <c r="C6" s="12" t="s">
        <v>501</v>
      </c>
      <c r="D6" s="12">
        <v>40939</v>
      </c>
      <c r="E6" s="12">
        <v>40940</v>
      </c>
      <c r="F6" s="13">
        <v>40498</v>
      </c>
      <c r="G6" s="14">
        <v>17000</v>
      </c>
      <c r="H6" s="14"/>
      <c r="I6" s="14"/>
      <c r="J6" s="14"/>
      <c r="K6" s="14">
        <v>17000</v>
      </c>
      <c r="L6" s="14"/>
      <c r="M6" s="14"/>
      <c r="N6" s="15">
        <f>+G6+I6</f>
        <v>17000</v>
      </c>
    </row>
    <row r="7" spans="1:14" x14ac:dyDescent="0.25">
      <c r="A7" s="10"/>
      <c r="B7" s="12"/>
      <c r="C7" s="12"/>
      <c r="D7" s="12"/>
      <c r="E7" s="12"/>
      <c r="F7" s="13"/>
      <c r="G7" s="14"/>
      <c r="H7" s="14"/>
      <c r="I7" s="14"/>
      <c r="J7" s="136"/>
      <c r="K7" s="14"/>
      <c r="L7" s="14"/>
      <c r="M7" s="14"/>
      <c r="N7" s="15">
        <f t="shared" ref="N7:N32" si="0">+G7+I7</f>
        <v>0</v>
      </c>
    </row>
    <row r="8" spans="1:14" x14ac:dyDescent="0.25">
      <c r="A8" s="10"/>
      <c r="B8" s="12"/>
      <c r="C8" s="12"/>
      <c r="D8" s="12"/>
      <c r="E8" s="12"/>
      <c r="F8" s="13"/>
      <c r="G8" s="14"/>
      <c r="H8" s="14"/>
      <c r="I8" s="14"/>
      <c r="J8" s="14"/>
      <c r="K8" s="14"/>
      <c r="L8" s="14"/>
      <c r="M8" s="14"/>
      <c r="N8" s="15">
        <f t="shared" si="0"/>
        <v>0</v>
      </c>
    </row>
    <row r="9" spans="1:14" x14ac:dyDescent="0.25">
      <c r="A9" s="10"/>
      <c r="B9" s="11"/>
      <c r="C9" s="11"/>
      <c r="D9" s="12"/>
      <c r="E9" s="12"/>
      <c r="F9" s="13"/>
      <c r="G9" s="14"/>
      <c r="H9" s="14"/>
      <c r="I9" s="14"/>
      <c r="J9" s="14"/>
      <c r="K9" s="14"/>
      <c r="L9" s="14"/>
      <c r="M9" s="14"/>
      <c r="N9" s="15">
        <f t="shared" si="0"/>
        <v>0</v>
      </c>
    </row>
    <row r="10" spans="1:14" x14ac:dyDescent="0.25">
      <c r="A10" s="10"/>
      <c r="B10" s="10"/>
      <c r="C10" s="16"/>
      <c r="D10" s="12"/>
      <c r="E10" s="12"/>
      <c r="F10" s="13"/>
      <c r="G10" s="14"/>
      <c r="H10" s="14"/>
      <c r="I10" s="14"/>
      <c r="J10" s="14"/>
      <c r="K10" s="14"/>
      <c r="L10" s="14"/>
      <c r="M10" s="14"/>
      <c r="N10" s="15">
        <f t="shared" si="0"/>
        <v>0</v>
      </c>
    </row>
    <row r="11" spans="1:14" x14ac:dyDescent="0.25">
      <c r="A11" s="10"/>
      <c r="B11" s="10"/>
      <c r="C11" s="16"/>
      <c r="D11" s="12"/>
      <c r="E11" s="12"/>
      <c r="F11" s="13"/>
      <c r="G11" s="14"/>
      <c r="H11" s="14"/>
      <c r="I11" s="14"/>
      <c r="J11" s="14"/>
      <c r="K11" s="14"/>
      <c r="L11" s="17"/>
      <c r="M11" s="17"/>
      <c r="N11" s="15">
        <f t="shared" si="0"/>
        <v>0</v>
      </c>
    </row>
    <row r="12" spans="1:14" x14ac:dyDescent="0.25">
      <c r="A12" s="10"/>
      <c r="B12" s="10"/>
      <c r="C12" s="16"/>
      <c r="D12" s="12"/>
      <c r="E12" s="12"/>
      <c r="F12" s="13"/>
      <c r="G12" s="17"/>
      <c r="H12" s="17"/>
      <c r="I12" s="17"/>
      <c r="J12" s="17"/>
      <c r="K12" s="17"/>
      <c r="L12" s="17"/>
      <c r="M12" s="17"/>
      <c r="N12" s="15">
        <f t="shared" si="0"/>
        <v>0</v>
      </c>
    </row>
    <row r="13" spans="1:14" x14ac:dyDescent="0.25">
      <c r="A13" s="10"/>
      <c r="B13" s="10"/>
      <c r="C13" s="16"/>
      <c r="D13" s="12"/>
      <c r="E13" s="12"/>
      <c r="F13" s="13"/>
      <c r="G13" s="17"/>
      <c r="H13" s="17"/>
      <c r="I13" s="17"/>
      <c r="J13" s="17"/>
      <c r="K13" s="17"/>
      <c r="L13" s="17"/>
      <c r="M13" s="17"/>
      <c r="N13" s="15">
        <f t="shared" si="0"/>
        <v>0</v>
      </c>
    </row>
    <row r="14" spans="1:14" x14ac:dyDescent="0.25">
      <c r="A14" s="10"/>
      <c r="B14" s="10"/>
      <c r="C14" s="16"/>
      <c r="D14" s="12"/>
      <c r="E14" s="12"/>
      <c r="F14" s="13"/>
      <c r="G14" s="17"/>
      <c r="H14" s="17"/>
      <c r="I14" s="17"/>
      <c r="J14" s="17"/>
      <c r="K14" s="17"/>
      <c r="L14" s="17"/>
      <c r="M14" s="17"/>
      <c r="N14" s="15">
        <f t="shared" si="0"/>
        <v>0</v>
      </c>
    </row>
    <row r="15" spans="1:14" x14ac:dyDescent="0.25">
      <c r="A15" s="10"/>
      <c r="B15" s="10"/>
      <c r="C15" s="16"/>
      <c r="D15" s="12"/>
      <c r="E15" s="12"/>
      <c r="F15" s="13"/>
      <c r="G15" s="17"/>
      <c r="H15" s="17"/>
      <c r="I15" s="17"/>
      <c r="J15" s="17"/>
      <c r="K15" s="17"/>
      <c r="L15" s="17"/>
      <c r="M15" s="17"/>
      <c r="N15" s="15">
        <f t="shared" si="0"/>
        <v>0</v>
      </c>
    </row>
    <row r="16" spans="1:14" x14ac:dyDescent="0.25">
      <c r="A16" s="10"/>
      <c r="B16" s="10"/>
      <c r="C16" s="16"/>
      <c r="D16" s="12"/>
      <c r="E16" s="12"/>
      <c r="F16" s="13"/>
      <c r="G16" s="17"/>
      <c r="H16" s="17"/>
      <c r="I16" s="17"/>
      <c r="J16" s="17"/>
      <c r="K16" s="17"/>
      <c r="L16" s="17"/>
      <c r="M16" s="17"/>
      <c r="N16" s="15">
        <f t="shared" si="0"/>
        <v>0</v>
      </c>
    </row>
    <row r="17" spans="1:14" ht="18" customHeight="1" x14ac:dyDescent="0.25">
      <c r="A17" s="10"/>
      <c r="B17" s="10"/>
      <c r="C17" s="10"/>
      <c r="D17" s="12"/>
      <c r="E17" s="12"/>
      <c r="F17" s="13"/>
      <c r="G17" s="17"/>
      <c r="H17" s="17"/>
      <c r="I17" s="17"/>
      <c r="J17" s="17"/>
      <c r="K17" s="17"/>
      <c r="L17" s="17"/>
      <c r="M17" s="17"/>
      <c r="N17" s="15">
        <f t="shared" si="0"/>
        <v>0</v>
      </c>
    </row>
    <row r="18" spans="1:14" x14ac:dyDescent="0.25">
      <c r="A18" s="10"/>
      <c r="B18" s="10"/>
      <c r="C18" s="11"/>
      <c r="D18" s="12"/>
      <c r="E18" s="12"/>
      <c r="F18" s="13"/>
      <c r="G18" s="63"/>
      <c r="H18" s="17"/>
      <c r="I18" s="19"/>
      <c r="J18" s="63"/>
      <c r="K18" s="63"/>
      <c r="L18" s="17"/>
      <c r="M18" s="17"/>
      <c r="N18" s="15">
        <f t="shared" si="0"/>
        <v>0</v>
      </c>
    </row>
    <row r="19" spans="1:14" x14ac:dyDescent="0.25">
      <c r="A19" s="10"/>
      <c r="B19" s="11"/>
      <c r="C19" s="11"/>
      <c r="D19" s="12"/>
      <c r="E19" s="12"/>
      <c r="F19" s="13"/>
      <c r="G19" s="17"/>
      <c r="H19" s="17"/>
      <c r="I19" s="19"/>
      <c r="J19" s="17"/>
      <c r="K19" s="17"/>
      <c r="L19" s="17"/>
      <c r="M19" s="20"/>
      <c r="N19" s="15">
        <f t="shared" si="0"/>
        <v>0</v>
      </c>
    </row>
    <row r="20" spans="1:14" x14ac:dyDescent="0.25">
      <c r="A20" s="10"/>
      <c r="B20" s="11"/>
      <c r="C20" s="11"/>
      <c r="D20" s="12"/>
      <c r="E20" s="12"/>
      <c r="F20" s="13"/>
      <c r="G20" s="17"/>
      <c r="H20" s="17"/>
      <c r="I20" s="19"/>
      <c r="J20" s="17"/>
      <c r="K20" s="17"/>
      <c r="L20" s="17"/>
      <c r="M20" s="20"/>
      <c r="N20" s="15">
        <f t="shared" si="0"/>
        <v>0</v>
      </c>
    </row>
    <row r="21" spans="1:14" x14ac:dyDescent="0.25">
      <c r="A21" s="10"/>
      <c r="B21" s="11"/>
      <c r="C21" s="11"/>
      <c r="D21" s="12"/>
      <c r="E21" s="12"/>
      <c r="F21" s="13"/>
      <c r="G21" s="17"/>
      <c r="H21" s="17"/>
      <c r="I21" s="19"/>
      <c r="J21" s="17"/>
      <c r="K21" s="17"/>
      <c r="L21" s="17"/>
      <c r="M21" s="20"/>
      <c r="N21" s="15">
        <f t="shared" si="0"/>
        <v>0</v>
      </c>
    </row>
    <row r="22" spans="1:14" x14ac:dyDescent="0.25">
      <c r="A22" s="10"/>
      <c r="B22" s="11"/>
      <c r="C22" s="11"/>
      <c r="D22" s="12"/>
      <c r="E22" s="12"/>
      <c r="F22" s="13"/>
      <c r="G22" s="17"/>
      <c r="H22" s="17"/>
      <c r="I22" s="19"/>
      <c r="J22" s="17"/>
      <c r="K22" s="17"/>
      <c r="L22" s="17"/>
      <c r="M22" s="20"/>
      <c r="N22" s="15">
        <f t="shared" si="0"/>
        <v>0</v>
      </c>
    </row>
    <row r="23" spans="1:14" x14ac:dyDescent="0.25">
      <c r="A23" s="10"/>
      <c r="B23" s="11"/>
      <c r="C23" s="11"/>
      <c r="D23" s="12"/>
      <c r="E23" s="12"/>
      <c r="F23" s="13"/>
      <c r="G23" s="17"/>
      <c r="H23" s="17"/>
      <c r="I23" s="19"/>
      <c r="J23" s="17"/>
      <c r="K23" s="17"/>
      <c r="L23" s="17"/>
      <c r="M23" s="20"/>
      <c r="N23" s="15">
        <f t="shared" si="0"/>
        <v>0</v>
      </c>
    </row>
    <row r="24" spans="1:14" x14ac:dyDescent="0.25">
      <c r="A24" s="10"/>
      <c r="B24" s="11"/>
      <c r="C24" s="11"/>
      <c r="D24" s="12"/>
      <c r="E24" s="12"/>
      <c r="F24" s="13"/>
      <c r="G24" s="17"/>
      <c r="H24" s="17"/>
      <c r="I24" s="19"/>
      <c r="J24" s="17"/>
      <c r="K24" s="17"/>
      <c r="L24" s="17"/>
      <c r="M24" s="20"/>
      <c r="N24" s="15">
        <f t="shared" si="0"/>
        <v>0</v>
      </c>
    </row>
    <row r="25" spans="1:14" x14ac:dyDescent="0.25">
      <c r="A25" s="10"/>
      <c r="B25" s="11"/>
      <c r="C25" s="11"/>
      <c r="D25" s="12"/>
      <c r="E25" s="12"/>
      <c r="F25" s="13"/>
      <c r="G25" s="17"/>
      <c r="H25" s="17"/>
      <c r="I25" s="19"/>
      <c r="J25" s="17"/>
      <c r="K25" s="17"/>
      <c r="L25" s="17"/>
      <c r="M25" s="20"/>
      <c r="N25" s="15">
        <f t="shared" si="0"/>
        <v>0</v>
      </c>
    </row>
    <row r="26" spans="1:14" x14ac:dyDescent="0.25">
      <c r="A26" s="10"/>
      <c r="B26" s="11"/>
      <c r="C26" s="11"/>
      <c r="D26" s="12"/>
      <c r="E26" s="12"/>
      <c r="F26" s="13"/>
      <c r="G26" s="17"/>
      <c r="H26" s="17"/>
      <c r="I26" s="19"/>
      <c r="J26" s="17"/>
      <c r="K26" s="17"/>
      <c r="L26" s="17"/>
      <c r="M26" s="20"/>
      <c r="N26" s="15">
        <f t="shared" si="0"/>
        <v>0</v>
      </c>
    </row>
    <row r="27" spans="1:14" x14ac:dyDescent="0.25">
      <c r="A27" s="10"/>
      <c r="B27" s="11"/>
      <c r="C27" s="11"/>
      <c r="D27" s="12"/>
      <c r="E27" s="12"/>
      <c r="F27" s="13"/>
      <c r="G27" s="17"/>
      <c r="H27" s="17"/>
      <c r="I27" s="19"/>
      <c r="J27" s="17"/>
      <c r="K27" s="17"/>
      <c r="L27" s="17"/>
      <c r="M27" s="20"/>
      <c r="N27" s="15">
        <f t="shared" si="0"/>
        <v>0</v>
      </c>
    </row>
    <row r="28" spans="1:14" x14ac:dyDescent="0.25">
      <c r="A28" s="21"/>
      <c r="B28" s="11"/>
      <c r="C28" s="11"/>
      <c r="D28" s="12"/>
      <c r="E28" s="12"/>
      <c r="F28" s="23"/>
      <c r="G28" s="17"/>
      <c r="H28" s="25"/>
      <c r="I28" s="26"/>
      <c r="J28" s="17"/>
      <c r="K28" s="27"/>
      <c r="L28" s="17"/>
      <c r="M28" s="20"/>
      <c r="N28" s="15">
        <f t="shared" si="0"/>
        <v>0</v>
      </c>
    </row>
    <row r="29" spans="1:14" x14ac:dyDescent="0.25">
      <c r="A29" s="21"/>
      <c r="B29" s="11"/>
      <c r="C29" s="11"/>
      <c r="D29" s="12"/>
      <c r="E29" s="12"/>
      <c r="F29" s="23"/>
      <c r="G29" s="17"/>
      <c r="H29" s="25"/>
      <c r="I29" s="26"/>
      <c r="J29" s="17"/>
      <c r="K29" s="27"/>
      <c r="L29" s="17"/>
      <c r="M29" s="20"/>
      <c r="N29" s="15">
        <f t="shared" si="0"/>
        <v>0</v>
      </c>
    </row>
    <row r="30" spans="1:14" x14ac:dyDescent="0.25">
      <c r="A30" s="21"/>
      <c r="B30" s="11"/>
      <c r="C30" s="11"/>
      <c r="D30" s="12"/>
      <c r="E30" s="12"/>
      <c r="F30" s="23"/>
      <c r="G30" s="17"/>
      <c r="H30" s="25"/>
      <c r="I30" s="26"/>
      <c r="J30" s="17"/>
      <c r="K30" s="27"/>
      <c r="L30" s="17"/>
      <c r="M30" s="20"/>
      <c r="N30" s="15">
        <f t="shared" si="0"/>
        <v>0</v>
      </c>
    </row>
    <row r="31" spans="1:14" x14ac:dyDescent="0.25">
      <c r="A31" s="21"/>
      <c r="B31" s="11"/>
      <c r="C31" s="11"/>
      <c r="D31" s="12"/>
      <c r="E31" s="12"/>
      <c r="F31" s="23"/>
      <c r="G31" s="17"/>
      <c r="H31" s="25"/>
      <c r="I31" s="26"/>
      <c r="J31" s="17"/>
      <c r="K31" s="27"/>
      <c r="L31" s="17"/>
      <c r="M31" s="20"/>
      <c r="N31" s="15">
        <f t="shared" si="0"/>
        <v>0</v>
      </c>
    </row>
    <row r="32" spans="1:14" x14ac:dyDescent="0.25">
      <c r="A32" s="21"/>
      <c r="B32" s="11"/>
      <c r="C32" s="11"/>
      <c r="D32" s="12"/>
      <c r="E32" s="12"/>
      <c r="F32" s="23"/>
      <c r="G32" s="17"/>
      <c r="H32" s="25"/>
      <c r="I32" s="26"/>
      <c r="J32" s="17"/>
      <c r="K32" s="27"/>
      <c r="L32" s="17"/>
      <c r="M32" s="20"/>
      <c r="N32" s="15">
        <f t="shared" si="0"/>
        <v>0</v>
      </c>
    </row>
    <row r="33" spans="1:14" x14ac:dyDescent="0.25">
      <c r="A33" s="21"/>
      <c r="B33" s="11"/>
      <c r="C33" s="11"/>
      <c r="D33" s="12"/>
      <c r="E33" s="12"/>
      <c r="F33" s="23"/>
      <c r="G33" s="17"/>
      <c r="H33" s="25"/>
      <c r="I33" s="26"/>
      <c r="J33" s="17"/>
      <c r="K33" s="27"/>
      <c r="L33" s="17"/>
      <c r="M33" s="20"/>
      <c r="N33" s="18">
        <f t="shared" ref="N33:N34" si="1">SUM(G33+I33)</f>
        <v>0</v>
      </c>
    </row>
    <row r="34" spans="1:14" x14ac:dyDescent="0.25">
      <c r="A34" s="21"/>
      <c r="B34" s="11"/>
      <c r="C34" s="11"/>
      <c r="D34" s="12"/>
      <c r="E34" s="12"/>
      <c r="F34" s="23"/>
      <c r="G34" s="17"/>
      <c r="H34" s="25"/>
      <c r="I34" s="26"/>
      <c r="J34" s="17"/>
      <c r="K34" s="27"/>
      <c r="L34" s="17"/>
      <c r="M34" s="20"/>
      <c r="N34" s="18">
        <f t="shared" si="1"/>
        <v>0</v>
      </c>
    </row>
    <row r="35" spans="1:14" x14ac:dyDescent="0.25">
      <c r="A35" s="21"/>
      <c r="B35" s="11"/>
      <c r="C35" s="11"/>
      <c r="D35" s="12"/>
      <c r="E35" s="12"/>
      <c r="F35" s="23"/>
      <c r="G35" s="17"/>
      <c r="H35" s="25"/>
      <c r="I35" s="26"/>
      <c r="J35" s="17"/>
      <c r="K35" s="27"/>
      <c r="L35" s="17"/>
      <c r="M35" s="20"/>
      <c r="N35" s="18">
        <f>SUM(N6:N34)</f>
        <v>17000</v>
      </c>
    </row>
    <row r="36" spans="1:14" x14ac:dyDescent="0.25">
      <c r="A36" s="193" t="s">
        <v>18</v>
      </c>
      <c r="B36" s="7"/>
      <c r="C36" s="28"/>
      <c r="D36" s="29"/>
      <c r="E36" s="29"/>
      <c r="F36" s="29"/>
      <c r="G36" s="17">
        <f>SUM(G6:G30)</f>
        <v>17000</v>
      </c>
      <c r="H36" s="30"/>
      <c r="I36" s="31">
        <f>SUM(I6:I27)</f>
        <v>0</v>
      </c>
      <c r="J36" s="31">
        <f>SUM(J6:J35)</f>
        <v>0</v>
      </c>
      <c r="K36" s="31">
        <f>SUM(K6:K35)</f>
        <v>17000</v>
      </c>
      <c r="L36" s="31">
        <f>SUM(L6:L30)</f>
        <v>0</v>
      </c>
      <c r="M36" s="31">
        <f>SUM(M6:M28)</f>
        <v>0</v>
      </c>
      <c r="N36" s="31">
        <f>SUM(J36:M36)</f>
        <v>17000</v>
      </c>
    </row>
    <row r="37" spans="1:14" ht="15.75" thickBot="1" x14ac:dyDescent="0.3">
      <c r="A37" s="1"/>
      <c r="B37" s="1"/>
      <c r="C37" s="1"/>
      <c r="D37" s="32"/>
      <c r="E37" s="1"/>
      <c r="F37" s="1"/>
      <c r="G37" s="175"/>
      <c r="H37" s="176" t="s">
        <v>19</v>
      </c>
      <c r="I37" s="177"/>
      <c r="J37" s="178"/>
      <c r="K37" s="179"/>
      <c r="L37" s="178"/>
      <c r="M37" s="178"/>
      <c r="N37" s="175"/>
    </row>
    <row r="38" spans="1:14" x14ac:dyDescent="0.25">
      <c r="A38" s="7" t="s">
        <v>20</v>
      </c>
      <c r="B38" s="7"/>
      <c r="C38" s="1"/>
      <c r="D38" s="32"/>
      <c r="E38" s="195" t="s">
        <v>21</v>
      </c>
      <c r="F38" s="173"/>
      <c r="G38" s="182"/>
      <c r="H38" s="183"/>
      <c r="I38" s="183"/>
      <c r="J38" s="183"/>
      <c r="K38" s="183"/>
      <c r="L38" s="183"/>
      <c r="M38" s="183"/>
      <c r="N38" s="184"/>
    </row>
    <row r="39" spans="1:14" x14ac:dyDescent="0.25">
      <c r="A39" s="7" t="s">
        <v>22</v>
      </c>
      <c r="B39" s="195"/>
      <c r="C39" s="38"/>
      <c r="D39" s="39"/>
      <c r="E39" s="205">
        <v>505</v>
      </c>
      <c r="F39" s="206"/>
      <c r="G39" s="185"/>
      <c r="H39" s="186"/>
      <c r="I39" s="186"/>
      <c r="J39" s="186"/>
      <c r="K39" s="186"/>
      <c r="L39" s="186"/>
      <c r="M39" s="186"/>
      <c r="N39" s="187"/>
    </row>
    <row r="40" spans="1:14" x14ac:dyDescent="0.25">
      <c r="A40" s="7" t="s">
        <v>23</v>
      </c>
      <c r="B40" s="1"/>
      <c r="C40" s="41">
        <v>0</v>
      </c>
      <c r="D40" s="39"/>
      <c r="E40" s="39"/>
      <c r="F40" s="174"/>
      <c r="G40" s="185"/>
      <c r="H40" s="186"/>
      <c r="I40" s="186"/>
      <c r="J40" s="186"/>
      <c r="K40" s="186"/>
      <c r="L40" s="186"/>
      <c r="M40" s="186"/>
      <c r="N40" s="187"/>
    </row>
    <row r="41" spans="1:14" x14ac:dyDescent="0.25">
      <c r="A41" s="1"/>
      <c r="B41" s="1"/>
      <c r="C41" s="44">
        <f>((C39+C40)*E39)</f>
        <v>0</v>
      </c>
      <c r="D41" s="39"/>
      <c r="E41" s="39"/>
      <c r="F41" s="174"/>
      <c r="G41" s="185"/>
      <c r="H41" s="186"/>
      <c r="I41" s="186"/>
      <c r="J41" s="186"/>
      <c r="K41" s="186"/>
      <c r="L41" s="186"/>
      <c r="M41" s="186"/>
      <c r="N41" s="187"/>
    </row>
    <row r="42" spans="1:14" x14ac:dyDescent="0.25">
      <c r="A42" s="7" t="s">
        <v>24</v>
      </c>
      <c r="B42" s="1"/>
      <c r="C42" s="45">
        <v>0</v>
      </c>
      <c r="D42" s="39"/>
      <c r="E42" s="39"/>
      <c r="F42" s="174"/>
      <c r="G42" s="185"/>
      <c r="H42" s="186"/>
      <c r="I42" s="186"/>
      <c r="J42" s="186"/>
      <c r="K42" s="186"/>
      <c r="L42" s="186"/>
      <c r="M42" s="186"/>
      <c r="N42" s="187"/>
    </row>
    <row r="43" spans="1:14" ht="15.75" thickBot="1" x14ac:dyDescent="0.3">
      <c r="A43" s="196" t="s">
        <v>17</v>
      </c>
      <c r="B43" s="196"/>
      <c r="C43" s="44">
        <f>SUM(C41+C42)</f>
        <v>0</v>
      </c>
      <c r="D43" s="39"/>
      <c r="E43" s="39"/>
      <c r="F43" s="174"/>
      <c r="G43" s="188"/>
      <c r="H43" s="189"/>
      <c r="I43" s="189"/>
      <c r="J43" s="189"/>
      <c r="K43" s="189"/>
      <c r="L43" s="189"/>
      <c r="M43" s="189"/>
      <c r="N43" s="190"/>
    </row>
    <row r="44" spans="1:14" x14ac:dyDescent="0.25">
      <c r="A44" s="82"/>
      <c r="B44" s="47"/>
      <c r="C44" s="47"/>
      <c r="D44" s="47"/>
      <c r="E44" s="47"/>
      <c r="F44" s="47"/>
      <c r="G44" s="47"/>
      <c r="H44" s="47"/>
      <c r="I44" s="47"/>
    </row>
  </sheetData>
  <mergeCells count="6">
    <mergeCell ref="A43:B43"/>
    <mergeCell ref="C1:F1"/>
    <mergeCell ref="B3:D3"/>
    <mergeCell ref="K3:M3"/>
    <mergeCell ref="H4:I4"/>
    <mergeCell ref="E39:F39"/>
  </mergeCells>
  <pageMargins left="0.7" right="0.7" top="0.75" bottom="0.75" header="0.3" footer="0.3"/>
  <pageSetup paperSize="9" scale="65" orientation="landscape" horizontalDpi="200" verticalDpi="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N44"/>
  <sheetViews>
    <sheetView workbookViewId="0">
      <selection activeCell="C39" sqref="C39:F43"/>
    </sheetView>
  </sheetViews>
  <sheetFormatPr baseColWidth="10" defaultRowHeight="15" x14ac:dyDescent="0.25"/>
  <cols>
    <col min="1" max="1" width="8.85546875" customWidth="1"/>
    <col min="2" max="2" width="28.85546875" customWidth="1"/>
    <col min="3" max="3" width="24.7109375" customWidth="1"/>
    <col min="7" max="7" width="13.7109375" customWidth="1"/>
    <col min="8" max="8" width="13.5703125" customWidth="1"/>
    <col min="9" max="9" width="10.7109375" customWidth="1"/>
    <col min="11" max="11" width="10" customWidth="1"/>
    <col min="12" max="12" width="12" customWidth="1"/>
    <col min="13" max="13" width="10" customWidth="1"/>
    <col min="14" max="14" width="10.85546875" customWidth="1"/>
  </cols>
  <sheetData>
    <row r="1" spans="1:14" x14ac:dyDescent="0.25">
      <c r="A1" s="1"/>
      <c r="B1" s="1"/>
      <c r="C1" s="197" t="s">
        <v>0</v>
      </c>
      <c r="D1" s="198"/>
      <c r="E1" s="198"/>
      <c r="F1" s="199"/>
      <c r="G1" s="1"/>
      <c r="H1" s="2"/>
      <c r="I1" s="1"/>
      <c r="J1" s="3" t="s">
        <v>1</v>
      </c>
      <c r="K1" s="159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 x14ac:dyDescent="0.25">
      <c r="A3" s="6"/>
      <c r="B3" s="200" t="s">
        <v>2</v>
      </c>
      <c r="C3" s="201"/>
      <c r="D3" s="202"/>
      <c r="E3" s="7" t="s">
        <v>56</v>
      </c>
      <c r="F3" s="8"/>
      <c r="G3" s="1"/>
      <c r="H3" s="2"/>
      <c r="I3" s="1"/>
      <c r="J3" s="160"/>
      <c r="K3" s="203">
        <v>40935</v>
      </c>
      <c r="L3" s="203"/>
      <c r="M3" s="203"/>
      <c r="N3" s="7" t="s">
        <v>25</v>
      </c>
    </row>
    <row r="4" spans="1:14" x14ac:dyDescent="0.25">
      <c r="A4" s="1"/>
      <c r="B4" s="1"/>
      <c r="C4" s="1"/>
      <c r="D4" s="1"/>
      <c r="E4" s="1"/>
      <c r="F4" s="1"/>
      <c r="G4" s="1"/>
      <c r="H4" s="204"/>
      <c r="I4" s="204"/>
      <c r="J4" s="1"/>
      <c r="K4" s="1"/>
      <c r="L4" s="1"/>
      <c r="M4" s="160"/>
      <c r="N4" s="1"/>
    </row>
    <row r="5" spans="1:14" x14ac:dyDescent="0.25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 x14ac:dyDescent="0.25">
      <c r="A6" s="10"/>
      <c r="B6" s="11" t="s">
        <v>396</v>
      </c>
      <c r="C6" s="12" t="s">
        <v>27</v>
      </c>
      <c r="D6" s="12">
        <v>40934</v>
      </c>
      <c r="E6" s="12">
        <v>40935</v>
      </c>
      <c r="F6" s="13">
        <v>40399</v>
      </c>
      <c r="G6" s="14">
        <v>34350</v>
      </c>
      <c r="H6" s="14"/>
      <c r="I6" s="14"/>
      <c r="J6" s="14">
        <v>34350</v>
      </c>
      <c r="K6" s="14"/>
      <c r="L6" s="14"/>
      <c r="M6" s="14"/>
      <c r="N6" s="15">
        <f>SUM(G6+I6)</f>
        <v>34350</v>
      </c>
    </row>
    <row r="7" spans="1:14" x14ac:dyDescent="0.25">
      <c r="A7" s="10"/>
      <c r="B7" s="11" t="s">
        <v>144</v>
      </c>
      <c r="C7" s="16" t="s">
        <v>27</v>
      </c>
      <c r="D7" s="12">
        <v>40933</v>
      </c>
      <c r="E7" s="12">
        <v>40935</v>
      </c>
      <c r="F7" s="13">
        <v>40400</v>
      </c>
      <c r="G7" s="14">
        <v>34000</v>
      </c>
      <c r="H7" s="14"/>
      <c r="I7" s="14"/>
      <c r="J7" s="136"/>
      <c r="K7" s="14">
        <v>34000</v>
      </c>
      <c r="L7" s="14"/>
      <c r="M7" s="14"/>
      <c r="N7" s="15">
        <f>SUM(G7+I7)</f>
        <v>34000</v>
      </c>
    </row>
    <row r="8" spans="1:14" x14ac:dyDescent="0.25">
      <c r="A8" s="10"/>
      <c r="B8" s="12" t="s">
        <v>397</v>
      </c>
      <c r="C8" s="12" t="s">
        <v>27</v>
      </c>
      <c r="D8" s="12">
        <v>40933</v>
      </c>
      <c r="E8" s="12">
        <v>40935</v>
      </c>
      <c r="F8" s="13">
        <v>40401</v>
      </c>
      <c r="G8" s="14">
        <v>32000</v>
      </c>
      <c r="H8" s="14"/>
      <c r="I8" s="14"/>
      <c r="J8" s="14">
        <v>32000</v>
      </c>
      <c r="K8" s="14"/>
      <c r="L8" s="14"/>
      <c r="M8" s="14"/>
      <c r="N8" s="15">
        <f t="shared" ref="N8:N34" si="0">SUM(G8+I8)</f>
        <v>32000</v>
      </c>
    </row>
    <row r="9" spans="1:14" x14ac:dyDescent="0.25">
      <c r="A9" s="10"/>
      <c r="B9" s="11" t="s">
        <v>398</v>
      </c>
      <c r="C9" s="11" t="s">
        <v>27</v>
      </c>
      <c r="D9" s="12"/>
      <c r="E9" s="12"/>
      <c r="F9" s="13">
        <v>40402</v>
      </c>
      <c r="G9" s="14"/>
      <c r="H9" s="14">
        <v>4392</v>
      </c>
      <c r="I9" s="14">
        <v>83125</v>
      </c>
      <c r="J9" s="14">
        <v>83125</v>
      </c>
      <c r="K9" s="14"/>
      <c r="L9" s="14"/>
      <c r="M9" s="14"/>
      <c r="N9" s="15">
        <f t="shared" si="0"/>
        <v>83125</v>
      </c>
    </row>
    <row r="10" spans="1:14" x14ac:dyDescent="0.25">
      <c r="A10" s="10"/>
      <c r="B10" s="10" t="s">
        <v>30</v>
      </c>
      <c r="C10" s="16" t="s">
        <v>27</v>
      </c>
      <c r="D10" s="12">
        <v>40934</v>
      </c>
      <c r="E10" s="12">
        <v>40935</v>
      </c>
      <c r="F10" s="13">
        <v>40403</v>
      </c>
      <c r="G10" s="14">
        <v>19190</v>
      </c>
      <c r="H10" s="14"/>
      <c r="I10" s="14"/>
      <c r="J10" s="14"/>
      <c r="K10" s="14">
        <v>19190</v>
      </c>
      <c r="L10" s="14"/>
      <c r="M10" s="14"/>
      <c r="N10" s="15">
        <f t="shared" si="0"/>
        <v>19190</v>
      </c>
    </row>
    <row r="11" spans="1:14" x14ac:dyDescent="0.25">
      <c r="A11" s="10"/>
      <c r="B11" s="10" t="s">
        <v>399</v>
      </c>
      <c r="C11" s="16" t="s">
        <v>27</v>
      </c>
      <c r="D11" s="12">
        <v>40935</v>
      </c>
      <c r="E11" s="12">
        <v>40936</v>
      </c>
      <c r="F11" s="13">
        <v>40404</v>
      </c>
      <c r="G11" s="14">
        <v>60600</v>
      </c>
      <c r="H11" s="14"/>
      <c r="I11" s="14"/>
      <c r="J11" s="14">
        <v>60600</v>
      </c>
      <c r="K11" s="14"/>
      <c r="L11" s="17"/>
      <c r="M11" s="17"/>
      <c r="N11" s="18">
        <f t="shared" si="0"/>
        <v>60600</v>
      </c>
    </row>
    <row r="12" spans="1:14" x14ac:dyDescent="0.25">
      <c r="A12" s="10"/>
      <c r="B12" s="10" t="s">
        <v>142</v>
      </c>
      <c r="C12" s="16" t="s">
        <v>27</v>
      </c>
      <c r="D12" s="12">
        <v>40935</v>
      </c>
      <c r="E12" s="12">
        <v>40937</v>
      </c>
      <c r="F12" s="13">
        <v>40405</v>
      </c>
      <c r="G12" s="17">
        <v>60600</v>
      </c>
      <c r="H12" s="17"/>
      <c r="I12" s="17"/>
      <c r="J12" s="17">
        <v>30300</v>
      </c>
      <c r="K12" s="17"/>
      <c r="L12" s="17"/>
      <c r="M12" s="17">
        <v>30300</v>
      </c>
      <c r="N12" s="18">
        <f t="shared" si="0"/>
        <v>60600</v>
      </c>
    </row>
    <row r="13" spans="1:14" x14ac:dyDescent="0.25">
      <c r="A13" s="10"/>
      <c r="B13" s="10"/>
      <c r="C13" s="16"/>
      <c r="D13" s="12"/>
      <c r="E13" s="12"/>
      <c r="F13" s="13"/>
      <c r="G13" s="17"/>
      <c r="H13" s="17"/>
      <c r="I13" s="17"/>
      <c r="J13" s="17"/>
      <c r="K13" s="17"/>
      <c r="L13" s="17"/>
      <c r="M13" s="17"/>
      <c r="N13" s="18">
        <f t="shared" si="0"/>
        <v>0</v>
      </c>
    </row>
    <row r="14" spans="1:14" x14ac:dyDescent="0.25">
      <c r="A14" s="10"/>
      <c r="B14" s="10"/>
      <c r="C14" s="16"/>
      <c r="D14" s="12"/>
      <c r="E14" s="12"/>
      <c r="F14" s="13"/>
      <c r="G14" s="17"/>
      <c r="H14" s="17"/>
      <c r="I14" s="17"/>
      <c r="J14" s="17"/>
      <c r="K14" s="17"/>
      <c r="L14" s="17"/>
      <c r="M14" s="17"/>
      <c r="N14" s="18">
        <f t="shared" si="0"/>
        <v>0</v>
      </c>
    </row>
    <row r="15" spans="1:14" x14ac:dyDescent="0.25">
      <c r="A15" s="10"/>
      <c r="B15" s="10"/>
      <c r="C15" s="16"/>
      <c r="D15" s="12"/>
      <c r="E15" s="12"/>
      <c r="F15" s="13"/>
      <c r="G15" s="17"/>
      <c r="H15" s="17"/>
      <c r="I15" s="17"/>
      <c r="J15" s="17"/>
      <c r="K15" s="17"/>
      <c r="L15" s="17"/>
      <c r="M15" s="17"/>
      <c r="N15" s="18">
        <f t="shared" si="0"/>
        <v>0</v>
      </c>
    </row>
    <row r="16" spans="1:14" x14ac:dyDescent="0.25">
      <c r="A16" s="10"/>
      <c r="B16" s="11"/>
      <c r="C16" s="11"/>
      <c r="D16" s="12"/>
      <c r="E16" s="12"/>
      <c r="F16" s="13"/>
      <c r="G16" s="17"/>
      <c r="H16" s="17"/>
      <c r="I16" s="17"/>
      <c r="J16" s="17"/>
      <c r="K16" s="17"/>
      <c r="L16" s="17"/>
      <c r="M16" s="17"/>
      <c r="N16" s="18">
        <f t="shared" si="0"/>
        <v>0</v>
      </c>
    </row>
    <row r="17" spans="1:14" x14ac:dyDescent="0.25">
      <c r="A17" s="10"/>
      <c r="B17" s="10"/>
      <c r="C17" s="10"/>
      <c r="D17" s="12"/>
      <c r="E17" s="12"/>
      <c r="F17" s="13"/>
      <c r="G17" s="17"/>
      <c r="H17" s="17"/>
      <c r="I17" s="17"/>
      <c r="J17" s="17"/>
      <c r="K17" s="17"/>
      <c r="L17" s="17"/>
      <c r="M17" s="17"/>
      <c r="N17" s="18">
        <f t="shared" si="0"/>
        <v>0</v>
      </c>
    </row>
    <row r="18" spans="1:14" x14ac:dyDescent="0.25">
      <c r="A18" s="10"/>
      <c r="B18" s="10"/>
      <c r="C18" s="11"/>
      <c r="D18" s="12"/>
      <c r="E18" s="12"/>
      <c r="F18" s="13"/>
      <c r="G18" s="63"/>
      <c r="H18" s="17"/>
      <c r="I18" s="19"/>
      <c r="J18" s="63"/>
      <c r="K18" s="63"/>
      <c r="L18" s="17"/>
      <c r="M18" s="17"/>
      <c r="N18" s="18">
        <f t="shared" si="0"/>
        <v>0</v>
      </c>
    </row>
    <row r="19" spans="1:14" x14ac:dyDescent="0.25">
      <c r="A19" s="10"/>
      <c r="B19" s="11"/>
      <c r="C19" s="11"/>
      <c r="D19" s="12"/>
      <c r="E19" s="12"/>
      <c r="F19" s="13"/>
      <c r="G19" s="17"/>
      <c r="H19" s="17"/>
      <c r="I19" s="19"/>
      <c r="J19" s="17"/>
      <c r="K19" s="17"/>
      <c r="L19" s="17"/>
      <c r="M19" s="20"/>
      <c r="N19" s="18">
        <f t="shared" si="0"/>
        <v>0</v>
      </c>
    </row>
    <row r="20" spans="1:14" x14ac:dyDescent="0.25">
      <c r="A20" s="10"/>
      <c r="B20" s="11"/>
      <c r="C20" s="11"/>
      <c r="D20" s="12"/>
      <c r="E20" s="12"/>
      <c r="F20" s="13"/>
      <c r="G20" s="17"/>
      <c r="H20" s="17"/>
      <c r="I20" s="19"/>
      <c r="J20" s="17"/>
      <c r="K20" s="17"/>
      <c r="L20" s="17"/>
      <c r="M20" s="20"/>
      <c r="N20" s="18">
        <f t="shared" si="0"/>
        <v>0</v>
      </c>
    </row>
    <row r="21" spans="1:14" x14ac:dyDescent="0.25">
      <c r="A21" s="10"/>
      <c r="B21" s="11"/>
      <c r="C21" s="11"/>
      <c r="D21" s="12"/>
      <c r="E21" s="12"/>
      <c r="F21" s="13"/>
      <c r="G21" s="17"/>
      <c r="H21" s="17"/>
      <c r="I21" s="19"/>
      <c r="J21" s="17"/>
      <c r="K21" s="17"/>
      <c r="L21" s="17"/>
      <c r="M21" s="20"/>
      <c r="N21" s="18">
        <f t="shared" si="0"/>
        <v>0</v>
      </c>
    </row>
    <row r="22" spans="1:14" x14ac:dyDescent="0.25">
      <c r="A22" s="10"/>
      <c r="B22" s="11"/>
      <c r="C22" s="11"/>
      <c r="D22" s="12"/>
      <c r="E22" s="12"/>
      <c r="F22" s="13"/>
      <c r="G22" s="17"/>
      <c r="H22" s="17"/>
      <c r="I22" s="19"/>
      <c r="J22" s="17"/>
      <c r="K22" s="17"/>
      <c r="L22" s="17"/>
      <c r="M22" s="20"/>
      <c r="N22" s="18">
        <f t="shared" si="0"/>
        <v>0</v>
      </c>
    </row>
    <row r="23" spans="1:14" x14ac:dyDescent="0.25">
      <c r="A23" s="10"/>
      <c r="B23" s="11"/>
      <c r="C23" s="11"/>
      <c r="D23" s="12"/>
      <c r="E23" s="12"/>
      <c r="F23" s="13"/>
      <c r="G23" s="17"/>
      <c r="H23" s="17"/>
      <c r="I23" s="19"/>
      <c r="J23" s="17"/>
      <c r="K23" s="17"/>
      <c r="L23" s="17"/>
      <c r="M23" s="20"/>
      <c r="N23" s="18">
        <f t="shared" si="0"/>
        <v>0</v>
      </c>
    </row>
    <row r="24" spans="1:14" x14ac:dyDescent="0.25">
      <c r="A24" s="10"/>
      <c r="B24" s="11"/>
      <c r="C24" s="11"/>
      <c r="D24" s="12"/>
      <c r="E24" s="12"/>
      <c r="F24" s="13"/>
      <c r="G24" s="17"/>
      <c r="H24" s="17"/>
      <c r="I24" s="19"/>
      <c r="J24" s="17"/>
      <c r="K24" s="17"/>
      <c r="L24" s="17"/>
      <c r="M24" s="20"/>
      <c r="N24" s="18">
        <f t="shared" si="0"/>
        <v>0</v>
      </c>
    </row>
    <row r="25" spans="1:14" x14ac:dyDescent="0.25">
      <c r="A25" s="10"/>
      <c r="B25" s="11"/>
      <c r="C25" s="11"/>
      <c r="D25" s="12"/>
      <c r="E25" s="12"/>
      <c r="F25" s="13"/>
      <c r="G25" s="17"/>
      <c r="H25" s="17"/>
      <c r="I25" s="19"/>
      <c r="J25" s="17"/>
      <c r="K25" s="17"/>
      <c r="L25" s="17"/>
      <c r="M25" s="20"/>
      <c r="N25" s="18">
        <f t="shared" si="0"/>
        <v>0</v>
      </c>
    </row>
    <row r="26" spans="1:14" x14ac:dyDescent="0.25">
      <c r="A26" s="10"/>
      <c r="B26" s="11"/>
      <c r="C26" s="11"/>
      <c r="D26" s="12"/>
      <c r="E26" s="12"/>
      <c r="F26" s="13"/>
      <c r="G26" s="17"/>
      <c r="H26" s="17"/>
      <c r="I26" s="19"/>
      <c r="J26" s="17"/>
      <c r="K26" s="17"/>
      <c r="L26" s="17"/>
      <c r="M26" s="20"/>
      <c r="N26" s="18">
        <f t="shared" si="0"/>
        <v>0</v>
      </c>
    </row>
    <row r="27" spans="1:14" x14ac:dyDescent="0.25">
      <c r="A27" s="10"/>
      <c r="B27" s="11"/>
      <c r="C27" s="11"/>
      <c r="D27" s="12"/>
      <c r="E27" s="12"/>
      <c r="F27" s="13"/>
      <c r="G27" s="17"/>
      <c r="H27" s="17"/>
      <c r="I27" s="19"/>
      <c r="J27" s="17"/>
      <c r="K27" s="17"/>
      <c r="L27" s="17"/>
      <c r="M27" s="20"/>
      <c r="N27" s="18">
        <f t="shared" si="0"/>
        <v>0</v>
      </c>
    </row>
    <row r="28" spans="1:14" x14ac:dyDescent="0.25">
      <c r="A28" s="21"/>
      <c r="B28" s="11"/>
      <c r="C28" s="11"/>
      <c r="D28" s="12"/>
      <c r="E28" s="12"/>
      <c r="F28" s="23"/>
      <c r="G28" s="17"/>
      <c r="H28" s="25"/>
      <c r="I28" s="26"/>
      <c r="J28" s="17"/>
      <c r="K28" s="27"/>
      <c r="L28" s="17"/>
      <c r="M28" s="20"/>
      <c r="N28" s="18">
        <f t="shared" si="0"/>
        <v>0</v>
      </c>
    </row>
    <row r="29" spans="1:14" x14ac:dyDescent="0.25">
      <c r="A29" s="21"/>
      <c r="B29" s="11"/>
      <c r="C29" s="11"/>
      <c r="D29" s="12"/>
      <c r="E29" s="12"/>
      <c r="F29" s="23"/>
      <c r="G29" s="17"/>
      <c r="H29" s="25"/>
      <c r="I29" s="26"/>
      <c r="J29" s="17"/>
      <c r="K29" s="27"/>
      <c r="L29" s="17"/>
      <c r="M29" s="20"/>
      <c r="N29" s="18">
        <f t="shared" si="0"/>
        <v>0</v>
      </c>
    </row>
    <row r="30" spans="1:14" x14ac:dyDescent="0.25">
      <c r="A30" s="21"/>
      <c r="B30" s="11"/>
      <c r="C30" s="11"/>
      <c r="D30" s="12"/>
      <c r="E30" s="12"/>
      <c r="F30" s="23"/>
      <c r="G30" s="17"/>
      <c r="H30" s="25"/>
      <c r="I30" s="26"/>
      <c r="J30" s="17"/>
      <c r="K30" s="27"/>
      <c r="L30" s="17"/>
      <c r="M30" s="20"/>
      <c r="N30" s="18">
        <f t="shared" si="0"/>
        <v>0</v>
      </c>
    </row>
    <row r="31" spans="1:14" x14ac:dyDescent="0.25">
      <c r="A31" s="21"/>
      <c r="B31" s="11"/>
      <c r="C31" s="11"/>
      <c r="D31" s="12"/>
      <c r="E31" s="12"/>
      <c r="F31" s="23"/>
      <c r="G31" s="17"/>
      <c r="H31" s="25"/>
      <c r="I31" s="26"/>
      <c r="J31" s="17"/>
      <c r="K31" s="27"/>
      <c r="L31" s="17"/>
      <c r="M31" s="20"/>
      <c r="N31" s="18">
        <f t="shared" si="0"/>
        <v>0</v>
      </c>
    </row>
    <row r="32" spans="1:14" x14ac:dyDescent="0.25">
      <c r="A32" s="21"/>
      <c r="B32" s="11"/>
      <c r="C32" s="11"/>
      <c r="D32" s="12"/>
      <c r="E32" s="12"/>
      <c r="F32" s="23"/>
      <c r="G32" s="17"/>
      <c r="H32" s="25"/>
      <c r="I32" s="26"/>
      <c r="J32" s="17"/>
      <c r="K32" s="27"/>
      <c r="L32" s="17"/>
      <c r="M32" s="20"/>
      <c r="N32" s="18">
        <f t="shared" si="0"/>
        <v>0</v>
      </c>
    </row>
    <row r="33" spans="1:14" x14ac:dyDescent="0.25">
      <c r="A33" s="21"/>
      <c r="B33" s="11"/>
      <c r="C33" s="11"/>
      <c r="D33" s="12"/>
      <c r="E33" s="12"/>
      <c r="F33" s="23"/>
      <c r="G33" s="17"/>
      <c r="H33" s="25"/>
      <c r="I33" s="26"/>
      <c r="J33" s="17"/>
      <c r="K33" s="27"/>
      <c r="L33" s="17"/>
      <c r="M33" s="20"/>
      <c r="N33" s="18">
        <f t="shared" si="0"/>
        <v>0</v>
      </c>
    </row>
    <row r="34" spans="1:14" x14ac:dyDescent="0.25">
      <c r="A34" s="21"/>
      <c r="B34" s="11"/>
      <c r="C34" s="11"/>
      <c r="D34" s="12"/>
      <c r="E34" s="12"/>
      <c r="F34" s="23"/>
      <c r="G34" s="17"/>
      <c r="H34" s="25"/>
      <c r="I34" s="26"/>
      <c r="J34" s="17"/>
      <c r="K34" s="27"/>
      <c r="L34" s="17"/>
      <c r="M34" s="20"/>
      <c r="N34" s="18">
        <f t="shared" si="0"/>
        <v>0</v>
      </c>
    </row>
    <row r="35" spans="1:14" x14ac:dyDescent="0.25">
      <c r="A35" s="21"/>
      <c r="B35" s="11"/>
      <c r="C35" s="11"/>
      <c r="D35" s="12"/>
      <c r="E35" s="12"/>
      <c r="F35" s="23"/>
      <c r="G35" s="17"/>
      <c r="H35" s="25"/>
      <c r="I35" s="26"/>
      <c r="J35" s="17"/>
      <c r="K35" s="27"/>
      <c r="L35" s="17"/>
      <c r="M35" s="20"/>
      <c r="N35" s="18">
        <f>SUM(N6:N34)</f>
        <v>323865</v>
      </c>
    </row>
    <row r="36" spans="1:14" x14ac:dyDescent="0.25">
      <c r="A36" s="7" t="s">
        <v>18</v>
      </c>
      <c r="B36" s="7"/>
      <c r="C36" s="28"/>
      <c r="D36" s="29"/>
      <c r="E36" s="29"/>
      <c r="F36" s="29"/>
      <c r="G36" s="17">
        <f>SUM(G6:G30)</f>
        <v>240740</v>
      </c>
      <c r="H36" s="30"/>
      <c r="I36" s="31">
        <f>SUM(I6:I27)</f>
        <v>83125</v>
      </c>
      <c r="J36" s="31">
        <f>SUM(J6:J35)</f>
        <v>240375</v>
      </c>
      <c r="K36" s="31">
        <f>SUM(K6:K35)</f>
        <v>53190</v>
      </c>
      <c r="L36" s="31">
        <f>SUM(L6:L28)</f>
        <v>0</v>
      </c>
      <c r="M36" s="31">
        <f>SUM(M6:M28)</f>
        <v>30300</v>
      </c>
      <c r="N36" s="31">
        <f>SUM(J36:M36)</f>
        <v>323865</v>
      </c>
    </row>
    <row r="37" spans="1:14" x14ac:dyDescent="0.25">
      <c r="A37" s="1"/>
      <c r="B37" s="1"/>
      <c r="C37" s="1"/>
      <c r="D37" s="32"/>
      <c r="E37" s="1"/>
      <c r="F37" s="1"/>
      <c r="G37" s="1"/>
      <c r="H37" s="33" t="s">
        <v>19</v>
      </c>
      <c r="I37" s="34"/>
      <c r="J37" s="28"/>
      <c r="K37" s="160"/>
      <c r="L37" s="28"/>
      <c r="M37" s="28"/>
      <c r="N37" s="1"/>
    </row>
    <row r="38" spans="1:14" ht="18.75" x14ac:dyDescent="0.3">
      <c r="A38" s="7" t="s">
        <v>20</v>
      </c>
      <c r="B38" s="7"/>
      <c r="C38" s="1"/>
      <c r="D38" s="32"/>
      <c r="E38" s="160" t="s">
        <v>21</v>
      </c>
      <c r="F38" s="160"/>
      <c r="G38" s="35"/>
      <c r="H38" s="207"/>
      <c r="I38" s="208"/>
      <c r="J38" s="36"/>
      <c r="K38" s="37"/>
      <c r="L38" s="37"/>
      <c r="M38" s="1"/>
      <c r="N38" s="1"/>
    </row>
    <row r="39" spans="1:14" ht="15.75" x14ac:dyDescent="0.3">
      <c r="A39" s="7" t="s">
        <v>22</v>
      </c>
      <c r="B39" s="160"/>
      <c r="C39" s="38"/>
      <c r="D39" s="39"/>
      <c r="E39" s="205">
        <v>505</v>
      </c>
      <c r="F39" s="209"/>
      <c r="G39" s="210"/>
      <c r="H39" s="211"/>
      <c r="I39" s="212"/>
      <c r="J39" s="37"/>
      <c r="K39" s="37"/>
      <c r="L39" s="37"/>
      <c r="M39" s="1"/>
      <c r="N39" s="40"/>
    </row>
    <row r="40" spans="1:14" x14ac:dyDescent="0.25">
      <c r="A40" s="7" t="s">
        <v>23</v>
      </c>
      <c r="B40" s="1"/>
      <c r="C40" s="41">
        <v>247</v>
      </c>
      <c r="D40" s="39"/>
      <c r="E40" s="39"/>
      <c r="F40" s="39"/>
      <c r="G40" s="1"/>
      <c r="H40" s="54"/>
      <c r="I40" s="55"/>
      <c r="J40" s="39"/>
      <c r="K40" s="39"/>
      <c r="L40" s="39"/>
      <c r="M40" s="39"/>
      <c r="N40" s="56"/>
    </row>
    <row r="41" spans="1:14" x14ac:dyDescent="0.25">
      <c r="A41" s="1"/>
      <c r="B41" s="1"/>
      <c r="C41" s="44">
        <f>((C39+C40)*E39)</f>
        <v>124735</v>
      </c>
      <c r="D41" s="39"/>
      <c r="E41" s="39"/>
      <c r="F41" s="39"/>
      <c r="G41" s="1"/>
      <c r="H41" s="2"/>
      <c r="I41" s="1"/>
      <c r="J41" s="1"/>
      <c r="K41" s="1"/>
      <c r="L41" s="1"/>
      <c r="M41" s="1"/>
      <c r="N41" s="40"/>
    </row>
    <row r="42" spans="1:14" x14ac:dyDescent="0.25">
      <c r="A42" s="7" t="s">
        <v>24</v>
      </c>
      <c r="B42" s="1"/>
      <c r="C42" s="45">
        <v>115650</v>
      </c>
      <c r="D42" s="39"/>
      <c r="E42" s="39"/>
      <c r="F42" s="39"/>
      <c r="G42" s="1"/>
      <c r="H42" s="2"/>
      <c r="I42" s="1"/>
      <c r="J42" s="1"/>
      <c r="K42" s="1"/>
      <c r="L42" s="1"/>
      <c r="M42" s="1"/>
      <c r="N42" s="1"/>
    </row>
    <row r="43" spans="1:14" x14ac:dyDescent="0.25">
      <c r="A43" s="196" t="s">
        <v>17</v>
      </c>
      <c r="B43" s="196"/>
      <c r="C43" s="44">
        <f>SUM(C41+C42)</f>
        <v>240385</v>
      </c>
      <c r="D43" s="39"/>
      <c r="E43" s="39"/>
      <c r="F43" s="39"/>
      <c r="G43" s="1"/>
      <c r="H43" s="2"/>
      <c r="I43" s="1"/>
      <c r="J43" s="1"/>
      <c r="K43" s="1"/>
      <c r="L43" s="1"/>
      <c r="M43" s="1"/>
      <c r="N43" s="32"/>
    </row>
    <row r="44" spans="1:14" x14ac:dyDescent="0.25">
      <c r="A44" s="82"/>
      <c r="B44" s="47"/>
      <c r="C44" s="47"/>
      <c r="D44" s="47"/>
      <c r="E44" s="47"/>
      <c r="F44" s="47"/>
      <c r="G44" s="47"/>
      <c r="H44" s="47"/>
      <c r="I44" s="47"/>
    </row>
  </sheetData>
  <mergeCells count="8">
    <mergeCell ref="A43:B43"/>
    <mergeCell ref="C1:F1"/>
    <mergeCell ref="B3:D3"/>
    <mergeCell ref="K3:M3"/>
    <mergeCell ref="H4:I4"/>
    <mergeCell ref="H38:I38"/>
    <mergeCell ref="E39:F39"/>
    <mergeCell ref="G39:I39"/>
  </mergeCells>
  <pageMargins left="0.7" right="0.7" top="0.75" bottom="0.75" header="0.3" footer="0.3"/>
  <pageSetup paperSize="9" scale="65" orientation="landscape" horizontalDpi="200" verticalDpi="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N44"/>
  <sheetViews>
    <sheetView workbookViewId="0">
      <selection activeCell="B22" sqref="B22"/>
    </sheetView>
  </sheetViews>
  <sheetFormatPr baseColWidth="10" defaultRowHeight="15" x14ac:dyDescent="0.25"/>
  <cols>
    <col min="1" max="1" width="8.85546875" customWidth="1"/>
    <col min="2" max="2" width="28.85546875" customWidth="1"/>
    <col min="3" max="3" width="24.7109375" customWidth="1"/>
    <col min="7" max="7" width="13.7109375" customWidth="1"/>
    <col min="8" max="8" width="13.5703125" customWidth="1"/>
    <col min="9" max="9" width="10.7109375" customWidth="1"/>
    <col min="11" max="11" width="10" customWidth="1"/>
    <col min="12" max="12" width="12" customWidth="1"/>
    <col min="13" max="13" width="10" customWidth="1"/>
    <col min="14" max="14" width="10.85546875" customWidth="1"/>
  </cols>
  <sheetData>
    <row r="1" spans="1:14" x14ac:dyDescent="0.25">
      <c r="A1" s="1"/>
      <c r="B1" s="1"/>
      <c r="C1" s="197" t="s">
        <v>0</v>
      </c>
      <c r="D1" s="198"/>
      <c r="E1" s="198"/>
      <c r="F1" s="199"/>
      <c r="G1" s="1"/>
      <c r="H1" s="2"/>
      <c r="I1" s="1"/>
      <c r="J1" s="3" t="s">
        <v>1</v>
      </c>
      <c r="K1" s="157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 x14ac:dyDescent="0.25">
      <c r="A3" s="6"/>
      <c r="B3" s="200" t="s">
        <v>2</v>
      </c>
      <c r="C3" s="201"/>
      <c r="D3" s="202"/>
      <c r="E3" s="7" t="s">
        <v>56</v>
      </c>
      <c r="F3" s="8"/>
      <c r="G3" s="1"/>
      <c r="H3" s="2"/>
      <c r="I3" s="1"/>
      <c r="J3" s="158"/>
      <c r="K3" s="203">
        <v>40934</v>
      </c>
      <c r="L3" s="203"/>
      <c r="M3" s="203"/>
      <c r="N3" s="7" t="s">
        <v>42</v>
      </c>
    </row>
    <row r="4" spans="1:14" x14ac:dyDescent="0.25">
      <c r="A4" s="1"/>
      <c r="B4" s="1"/>
      <c r="C4" s="1"/>
      <c r="D4" s="1"/>
      <c r="E4" s="1"/>
      <c r="F4" s="1"/>
      <c r="G4" s="1"/>
      <c r="H4" s="204"/>
      <c r="I4" s="204"/>
      <c r="J4" s="1"/>
      <c r="K4" s="1"/>
      <c r="L4" s="1"/>
      <c r="M4" s="158"/>
      <c r="N4" s="1"/>
    </row>
    <row r="5" spans="1:14" x14ac:dyDescent="0.25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 x14ac:dyDescent="0.25">
      <c r="A6" s="10"/>
      <c r="B6" s="11" t="s">
        <v>385</v>
      </c>
      <c r="C6" s="12" t="s">
        <v>27</v>
      </c>
      <c r="D6" s="12">
        <v>40934</v>
      </c>
      <c r="E6" s="12">
        <v>40936</v>
      </c>
      <c r="F6" s="13">
        <v>40387</v>
      </c>
      <c r="G6" s="14">
        <v>86800</v>
      </c>
      <c r="H6" s="14"/>
      <c r="I6" s="14"/>
      <c r="J6" s="14">
        <v>86800</v>
      </c>
      <c r="K6" s="14"/>
      <c r="L6" s="14"/>
      <c r="M6" s="14"/>
      <c r="N6" s="15">
        <f>SUM(G6+I6)</f>
        <v>86800</v>
      </c>
    </row>
    <row r="7" spans="1:14" x14ac:dyDescent="0.25">
      <c r="A7" s="10"/>
      <c r="B7" s="11" t="s">
        <v>386</v>
      </c>
      <c r="C7" s="16" t="s">
        <v>387</v>
      </c>
      <c r="D7" s="12">
        <v>40935</v>
      </c>
      <c r="E7" s="12">
        <v>40937</v>
      </c>
      <c r="F7" s="13">
        <v>40388</v>
      </c>
      <c r="G7" s="14">
        <v>254520</v>
      </c>
      <c r="H7" s="14"/>
      <c r="I7" s="14"/>
      <c r="J7" s="136"/>
      <c r="K7" s="14"/>
      <c r="L7" s="14"/>
      <c r="M7" s="14">
        <v>254520</v>
      </c>
      <c r="N7" s="15">
        <f>SUM(G7+I7)</f>
        <v>254520</v>
      </c>
    </row>
    <row r="8" spans="1:14" x14ac:dyDescent="0.25">
      <c r="A8" s="10"/>
      <c r="B8" s="12" t="s">
        <v>388</v>
      </c>
      <c r="C8" s="12" t="s">
        <v>145</v>
      </c>
      <c r="D8" s="12">
        <v>40934</v>
      </c>
      <c r="E8" s="12">
        <v>40935</v>
      </c>
      <c r="F8" s="13">
        <v>40389</v>
      </c>
      <c r="G8" s="14">
        <v>17000</v>
      </c>
      <c r="H8" s="14"/>
      <c r="I8" s="14"/>
      <c r="J8" s="14"/>
      <c r="K8" s="14">
        <v>17000</v>
      </c>
      <c r="L8" s="14"/>
      <c r="M8" s="14"/>
      <c r="N8" s="15">
        <f t="shared" ref="N8:N34" si="0">SUM(G8+I8)</f>
        <v>17000</v>
      </c>
    </row>
    <row r="9" spans="1:14" x14ac:dyDescent="0.25">
      <c r="A9" s="10"/>
      <c r="B9" s="11" t="s">
        <v>389</v>
      </c>
      <c r="C9" s="11" t="s">
        <v>27</v>
      </c>
      <c r="D9" s="12">
        <v>40934</v>
      </c>
      <c r="E9" s="12">
        <v>40935</v>
      </c>
      <c r="F9" s="13">
        <v>40391</v>
      </c>
      <c r="G9" s="14">
        <v>40400</v>
      </c>
      <c r="H9" s="14"/>
      <c r="I9" s="14"/>
      <c r="J9" s="14">
        <v>40400</v>
      </c>
      <c r="K9" s="14"/>
      <c r="L9" s="14"/>
      <c r="M9" s="14"/>
      <c r="N9" s="15">
        <f t="shared" si="0"/>
        <v>40400</v>
      </c>
    </row>
    <row r="10" spans="1:14" x14ac:dyDescent="0.25">
      <c r="A10" s="10"/>
      <c r="B10" s="10" t="s">
        <v>390</v>
      </c>
      <c r="C10" s="16" t="s">
        <v>27</v>
      </c>
      <c r="D10" s="12">
        <v>40930</v>
      </c>
      <c r="E10" s="12">
        <v>40935</v>
      </c>
      <c r="F10" s="13">
        <v>40392</v>
      </c>
      <c r="G10" s="14">
        <v>151500</v>
      </c>
      <c r="H10" s="14"/>
      <c r="I10" s="14"/>
      <c r="J10" s="14">
        <v>151500</v>
      </c>
      <c r="K10" s="14"/>
      <c r="L10" s="14"/>
      <c r="M10" s="14"/>
      <c r="N10" s="15">
        <f t="shared" si="0"/>
        <v>151500</v>
      </c>
    </row>
    <row r="11" spans="1:14" x14ac:dyDescent="0.25">
      <c r="A11" s="10"/>
      <c r="B11" s="10" t="s">
        <v>391</v>
      </c>
      <c r="C11" s="16" t="s">
        <v>27</v>
      </c>
      <c r="D11" s="12">
        <v>40934</v>
      </c>
      <c r="E11" s="12">
        <v>40935</v>
      </c>
      <c r="F11" s="13">
        <v>40393</v>
      </c>
      <c r="G11" s="14">
        <v>19500</v>
      </c>
      <c r="H11" s="14"/>
      <c r="I11" s="14"/>
      <c r="J11" s="14"/>
      <c r="K11" s="14">
        <v>19500</v>
      </c>
      <c r="L11" s="17"/>
      <c r="M11" s="17"/>
      <c r="N11" s="18">
        <f t="shared" si="0"/>
        <v>19500</v>
      </c>
    </row>
    <row r="12" spans="1:14" x14ac:dyDescent="0.25">
      <c r="A12" s="10"/>
      <c r="B12" s="10" t="s">
        <v>392</v>
      </c>
      <c r="C12" s="16" t="s">
        <v>27</v>
      </c>
      <c r="D12" s="12">
        <v>40931</v>
      </c>
      <c r="E12" s="12">
        <v>40935</v>
      </c>
      <c r="F12" s="13">
        <v>40394</v>
      </c>
      <c r="G12" s="17">
        <v>68000</v>
      </c>
      <c r="H12" s="17"/>
      <c r="I12" s="17"/>
      <c r="J12" s="17">
        <v>68000</v>
      </c>
      <c r="K12" s="17"/>
      <c r="L12" s="17"/>
      <c r="M12" s="17"/>
      <c r="N12" s="18">
        <f t="shared" si="0"/>
        <v>68000</v>
      </c>
    </row>
    <row r="13" spans="1:14" x14ac:dyDescent="0.25">
      <c r="A13" s="10"/>
      <c r="B13" s="10" t="s">
        <v>393</v>
      </c>
      <c r="C13" s="16" t="s">
        <v>145</v>
      </c>
      <c r="D13" s="12">
        <v>40934</v>
      </c>
      <c r="E13" s="12">
        <v>40935</v>
      </c>
      <c r="F13" s="13">
        <v>40396</v>
      </c>
      <c r="G13" s="17">
        <v>19500</v>
      </c>
      <c r="H13" s="17"/>
      <c r="I13" s="17"/>
      <c r="J13" s="17"/>
      <c r="K13" s="17">
        <v>19500</v>
      </c>
      <c r="L13" s="17"/>
      <c r="M13" s="17"/>
      <c r="N13" s="18">
        <f t="shared" si="0"/>
        <v>19500</v>
      </c>
    </row>
    <row r="14" spans="1:14" x14ac:dyDescent="0.25">
      <c r="A14" s="10"/>
      <c r="B14" s="10" t="s">
        <v>200</v>
      </c>
      <c r="C14" s="16" t="s">
        <v>27</v>
      </c>
      <c r="D14" s="12">
        <v>40934</v>
      </c>
      <c r="E14" s="12">
        <v>40935</v>
      </c>
      <c r="F14" s="13">
        <v>40397</v>
      </c>
      <c r="G14" s="17">
        <v>58580</v>
      </c>
      <c r="H14" s="17"/>
      <c r="I14" s="17"/>
      <c r="J14" s="17"/>
      <c r="K14" s="17">
        <v>58580</v>
      </c>
      <c r="L14" s="17"/>
      <c r="M14" s="17"/>
      <c r="N14" s="18">
        <f t="shared" si="0"/>
        <v>58580</v>
      </c>
    </row>
    <row r="15" spans="1:14" x14ac:dyDescent="0.25">
      <c r="A15" s="10"/>
      <c r="B15" s="10" t="s">
        <v>395</v>
      </c>
      <c r="C15" s="16" t="s">
        <v>27</v>
      </c>
      <c r="D15" s="12"/>
      <c r="E15" s="12"/>
      <c r="F15" s="13">
        <v>40398</v>
      </c>
      <c r="G15" s="17"/>
      <c r="H15" s="17" t="s">
        <v>41</v>
      </c>
      <c r="I15" s="17">
        <v>7600</v>
      </c>
      <c r="J15" s="17">
        <v>7600</v>
      </c>
      <c r="K15" s="17"/>
      <c r="L15" s="17"/>
      <c r="M15" s="17"/>
      <c r="N15" s="18">
        <f t="shared" si="0"/>
        <v>7600</v>
      </c>
    </row>
    <row r="16" spans="1:14" x14ac:dyDescent="0.25">
      <c r="A16" s="10"/>
      <c r="B16" s="11"/>
      <c r="C16" s="11"/>
      <c r="D16" s="12"/>
      <c r="E16" s="12"/>
      <c r="F16" s="13"/>
      <c r="G16" s="17"/>
      <c r="H16" s="17"/>
      <c r="I16" s="17"/>
      <c r="J16" s="17"/>
      <c r="K16" s="17"/>
      <c r="L16" s="17"/>
      <c r="M16" s="17"/>
      <c r="N16" s="18">
        <f t="shared" si="0"/>
        <v>0</v>
      </c>
    </row>
    <row r="17" spans="1:14" x14ac:dyDescent="0.25">
      <c r="A17" s="10"/>
      <c r="B17" s="10"/>
      <c r="C17" s="10"/>
      <c r="D17" s="12"/>
      <c r="E17" s="12"/>
      <c r="F17" s="13"/>
      <c r="G17" s="17"/>
      <c r="H17" s="17"/>
      <c r="I17" s="17"/>
      <c r="J17" s="17"/>
      <c r="K17" s="17"/>
      <c r="L17" s="17"/>
      <c r="M17" s="17"/>
      <c r="N17" s="18">
        <f t="shared" si="0"/>
        <v>0</v>
      </c>
    </row>
    <row r="18" spans="1:14" x14ac:dyDescent="0.25">
      <c r="A18" s="10"/>
      <c r="B18" s="10"/>
      <c r="C18" s="11"/>
      <c r="D18" s="12"/>
      <c r="E18" s="12"/>
      <c r="F18" s="13"/>
      <c r="G18" s="63"/>
      <c r="H18" s="17"/>
      <c r="I18" s="19"/>
      <c r="J18" s="63"/>
      <c r="K18" s="63"/>
      <c r="L18" s="17"/>
      <c r="M18" s="17"/>
      <c r="N18" s="18">
        <f t="shared" si="0"/>
        <v>0</v>
      </c>
    </row>
    <row r="19" spans="1:14" x14ac:dyDescent="0.25">
      <c r="A19" s="10"/>
      <c r="B19" s="11"/>
      <c r="C19" s="11"/>
      <c r="D19" s="12"/>
      <c r="E19" s="12"/>
      <c r="F19" s="13"/>
      <c r="G19" s="17"/>
      <c r="H19" s="17"/>
      <c r="I19" s="19"/>
      <c r="J19" s="17"/>
      <c r="K19" s="17"/>
      <c r="L19" s="17"/>
      <c r="M19" s="20"/>
      <c r="N19" s="18">
        <f t="shared" si="0"/>
        <v>0</v>
      </c>
    </row>
    <row r="20" spans="1:14" x14ac:dyDescent="0.25">
      <c r="A20" s="10"/>
      <c r="B20" s="11"/>
      <c r="C20" s="11"/>
      <c r="D20" s="12"/>
      <c r="E20" s="12"/>
      <c r="F20" s="13"/>
      <c r="G20" s="17"/>
      <c r="H20" s="17"/>
      <c r="I20" s="19"/>
      <c r="J20" s="17"/>
      <c r="K20" s="17"/>
      <c r="L20" s="17"/>
      <c r="M20" s="20"/>
      <c r="N20" s="18">
        <f t="shared" si="0"/>
        <v>0</v>
      </c>
    </row>
    <row r="21" spans="1:14" x14ac:dyDescent="0.25">
      <c r="A21" s="10"/>
      <c r="B21" s="11"/>
      <c r="C21" s="11"/>
      <c r="D21" s="12"/>
      <c r="E21" s="12"/>
      <c r="F21" s="13"/>
      <c r="G21" s="17"/>
      <c r="H21" s="17"/>
      <c r="I21" s="19"/>
      <c r="J21" s="17"/>
      <c r="K21" s="17"/>
      <c r="L21" s="17"/>
      <c r="M21" s="20"/>
      <c r="N21" s="18">
        <f t="shared" si="0"/>
        <v>0</v>
      </c>
    </row>
    <row r="22" spans="1:14" x14ac:dyDescent="0.25">
      <c r="A22" s="10"/>
      <c r="B22" s="11"/>
      <c r="C22" s="11"/>
      <c r="D22" s="12"/>
      <c r="E22" s="12"/>
      <c r="F22" s="13"/>
      <c r="G22" s="17"/>
      <c r="H22" s="17"/>
      <c r="I22" s="19"/>
      <c r="J22" s="17"/>
      <c r="K22" s="17"/>
      <c r="L22" s="17"/>
      <c r="M22" s="20"/>
      <c r="N22" s="18">
        <f t="shared" si="0"/>
        <v>0</v>
      </c>
    </row>
    <row r="23" spans="1:14" x14ac:dyDescent="0.25">
      <c r="A23" s="10"/>
      <c r="B23" s="11"/>
      <c r="C23" s="11"/>
      <c r="D23" s="12"/>
      <c r="E23" s="12"/>
      <c r="F23" s="13"/>
      <c r="G23" s="17"/>
      <c r="H23" s="17"/>
      <c r="I23" s="19"/>
      <c r="J23" s="17"/>
      <c r="K23" s="17"/>
      <c r="L23" s="17"/>
      <c r="M23" s="20"/>
      <c r="N23" s="18">
        <f t="shared" si="0"/>
        <v>0</v>
      </c>
    </row>
    <row r="24" spans="1:14" x14ac:dyDescent="0.25">
      <c r="A24" s="10"/>
      <c r="B24" s="11"/>
      <c r="C24" s="11"/>
      <c r="D24" s="12"/>
      <c r="E24" s="12"/>
      <c r="F24" s="13"/>
      <c r="G24" s="17"/>
      <c r="H24" s="17"/>
      <c r="I24" s="19"/>
      <c r="J24" s="17"/>
      <c r="K24" s="17"/>
      <c r="L24" s="17"/>
      <c r="M24" s="20"/>
      <c r="N24" s="18">
        <f t="shared" si="0"/>
        <v>0</v>
      </c>
    </row>
    <row r="25" spans="1:14" x14ac:dyDescent="0.25">
      <c r="A25" s="10"/>
      <c r="B25" s="11"/>
      <c r="C25" s="11"/>
      <c r="D25" s="12"/>
      <c r="E25" s="12"/>
      <c r="F25" s="13"/>
      <c r="G25" s="17"/>
      <c r="H25" s="17"/>
      <c r="I25" s="19"/>
      <c r="J25" s="17"/>
      <c r="K25" s="17"/>
      <c r="L25" s="17"/>
      <c r="M25" s="20"/>
      <c r="N25" s="18">
        <f t="shared" si="0"/>
        <v>0</v>
      </c>
    </row>
    <row r="26" spans="1:14" x14ac:dyDescent="0.25">
      <c r="A26" s="10"/>
      <c r="B26" s="11"/>
      <c r="C26" s="11"/>
      <c r="D26" s="12"/>
      <c r="E26" s="12"/>
      <c r="F26" s="13"/>
      <c r="G26" s="17"/>
      <c r="H26" s="17"/>
      <c r="I26" s="19"/>
      <c r="J26" s="17"/>
      <c r="K26" s="17"/>
      <c r="L26" s="17"/>
      <c r="M26" s="20"/>
      <c r="N26" s="18">
        <f t="shared" si="0"/>
        <v>0</v>
      </c>
    </row>
    <row r="27" spans="1:14" x14ac:dyDescent="0.25">
      <c r="A27" s="10"/>
      <c r="B27" s="11"/>
      <c r="C27" s="11"/>
      <c r="D27" s="12"/>
      <c r="E27" s="12"/>
      <c r="F27" s="13"/>
      <c r="G27" s="17"/>
      <c r="H27" s="17"/>
      <c r="I27" s="19"/>
      <c r="J27" s="17"/>
      <c r="K27" s="17"/>
      <c r="L27" s="17"/>
      <c r="M27" s="20"/>
      <c r="N27" s="18">
        <f t="shared" si="0"/>
        <v>0</v>
      </c>
    </row>
    <row r="28" spans="1:14" x14ac:dyDescent="0.25">
      <c r="A28" s="21"/>
      <c r="B28" s="11"/>
      <c r="C28" s="11"/>
      <c r="D28" s="12"/>
      <c r="E28" s="12"/>
      <c r="F28" s="23"/>
      <c r="G28" s="17"/>
      <c r="H28" s="25"/>
      <c r="I28" s="26"/>
      <c r="J28" s="17"/>
      <c r="K28" s="27"/>
      <c r="L28" s="17"/>
      <c r="M28" s="20"/>
      <c r="N28" s="18">
        <f t="shared" si="0"/>
        <v>0</v>
      </c>
    </row>
    <row r="29" spans="1:14" x14ac:dyDescent="0.25">
      <c r="A29" s="21"/>
      <c r="B29" s="11"/>
      <c r="C29" s="11"/>
      <c r="D29" s="12"/>
      <c r="E29" s="12"/>
      <c r="F29" s="23"/>
      <c r="G29" s="17"/>
      <c r="H29" s="25"/>
      <c r="I29" s="26"/>
      <c r="J29" s="17"/>
      <c r="K29" s="27"/>
      <c r="L29" s="17"/>
      <c r="M29" s="20"/>
      <c r="N29" s="18">
        <f t="shared" si="0"/>
        <v>0</v>
      </c>
    </row>
    <row r="30" spans="1:14" x14ac:dyDescent="0.25">
      <c r="A30" s="21"/>
      <c r="B30" s="11"/>
      <c r="C30" s="11"/>
      <c r="D30" s="12"/>
      <c r="E30" s="12"/>
      <c r="F30" s="23"/>
      <c r="G30" s="17"/>
      <c r="H30" s="25"/>
      <c r="I30" s="26"/>
      <c r="J30" s="17"/>
      <c r="K30" s="27"/>
      <c r="L30" s="17"/>
      <c r="M30" s="20"/>
      <c r="N30" s="18">
        <f t="shared" si="0"/>
        <v>0</v>
      </c>
    </row>
    <row r="31" spans="1:14" x14ac:dyDescent="0.25">
      <c r="A31" s="21"/>
      <c r="B31" s="11"/>
      <c r="C31" s="11"/>
      <c r="D31" s="12"/>
      <c r="E31" s="12"/>
      <c r="F31" s="23"/>
      <c r="G31" s="17"/>
      <c r="H31" s="25"/>
      <c r="I31" s="26"/>
      <c r="J31" s="17"/>
      <c r="K31" s="27"/>
      <c r="L31" s="17"/>
      <c r="M31" s="20"/>
      <c r="N31" s="18">
        <f t="shared" si="0"/>
        <v>0</v>
      </c>
    </row>
    <row r="32" spans="1:14" x14ac:dyDescent="0.25">
      <c r="A32" s="21"/>
      <c r="B32" s="11"/>
      <c r="C32" s="11"/>
      <c r="D32" s="12"/>
      <c r="E32" s="12"/>
      <c r="F32" s="23"/>
      <c r="G32" s="17"/>
      <c r="H32" s="25"/>
      <c r="I32" s="26"/>
      <c r="J32" s="17"/>
      <c r="K32" s="27"/>
      <c r="L32" s="17"/>
      <c r="M32" s="20"/>
      <c r="N32" s="18">
        <f t="shared" si="0"/>
        <v>0</v>
      </c>
    </row>
    <row r="33" spans="1:14" x14ac:dyDescent="0.25">
      <c r="A33" s="21"/>
      <c r="B33" s="11"/>
      <c r="C33" s="11"/>
      <c r="D33" s="12"/>
      <c r="E33" s="12"/>
      <c r="F33" s="23"/>
      <c r="G33" s="17"/>
      <c r="H33" s="25"/>
      <c r="I33" s="26"/>
      <c r="J33" s="17"/>
      <c r="K33" s="27"/>
      <c r="L33" s="17"/>
      <c r="M33" s="20"/>
      <c r="N33" s="18">
        <f t="shared" si="0"/>
        <v>0</v>
      </c>
    </row>
    <row r="34" spans="1:14" x14ac:dyDescent="0.25">
      <c r="A34" s="21"/>
      <c r="B34" s="11"/>
      <c r="C34" s="11"/>
      <c r="D34" s="12"/>
      <c r="E34" s="12"/>
      <c r="F34" s="23"/>
      <c r="G34" s="17"/>
      <c r="H34" s="25"/>
      <c r="I34" s="26"/>
      <c r="J34" s="17"/>
      <c r="K34" s="27"/>
      <c r="L34" s="17"/>
      <c r="M34" s="20"/>
      <c r="N34" s="18">
        <f t="shared" si="0"/>
        <v>0</v>
      </c>
    </row>
    <row r="35" spans="1:14" x14ac:dyDescent="0.25">
      <c r="A35" s="21"/>
      <c r="B35" s="11"/>
      <c r="C35" s="11"/>
      <c r="D35" s="12"/>
      <c r="E35" s="12"/>
      <c r="F35" s="23"/>
      <c r="G35" s="17"/>
      <c r="H35" s="25"/>
      <c r="I35" s="26"/>
      <c r="J35" s="17"/>
      <c r="K35" s="27"/>
      <c r="L35" s="17"/>
      <c r="M35" s="20"/>
      <c r="N35" s="18">
        <f>SUM(N6:N34)</f>
        <v>723400</v>
      </c>
    </row>
    <row r="36" spans="1:14" x14ac:dyDescent="0.25">
      <c r="A36" s="7" t="s">
        <v>18</v>
      </c>
      <c r="B36" s="7"/>
      <c r="C36" s="28"/>
      <c r="D36" s="29"/>
      <c r="E36" s="29"/>
      <c r="F36" s="29"/>
      <c r="G36" s="17">
        <f>SUM(G6:G30)</f>
        <v>715800</v>
      </c>
      <c r="H36" s="30"/>
      <c r="I36" s="31">
        <f>SUM(I6:I27)</f>
        <v>7600</v>
      </c>
      <c r="J36" s="31">
        <f>SUM(J6:J35)</f>
        <v>354300</v>
      </c>
      <c r="K36" s="31">
        <f>SUM(K6:K35)</f>
        <v>114580</v>
      </c>
      <c r="L36" s="31">
        <f>SUM(L6:L28)</f>
        <v>0</v>
      </c>
      <c r="M36" s="31">
        <f>SUM(M6:M28)</f>
        <v>254520</v>
      </c>
      <c r="N36" s="31">
        <f>SUM(J36:M36)</f>
        <v>723400</v>
      </c>
    </row>
    <row r="37" spans="1:14" x14ac:dyDescent="0.25">
      <c r="A37" s="1"/>
      <c r="B37" s="1"/>
      <c r="C37" s="1"/>
      <c r="D37" s="32"/>
      <c r="E37" s="1"/>
      <c r="F37" s="1"/>
      <c r="G37" s="1"/>
      <c r="H37" s="33" t="s">
        <v>19</v>
      </c>
      <c r="I37" s="34"/>
      <c r="J37" s="28"/>
      <c r="K37" s="158"/>
      <c r="L37" s="28"/>
      <c r="M37" s="28"/>
      <c r="N37" s="1"/>
    </row>
    <row r="38" spans="1:14" ht="18.75" x14ac:dyDescent="0.3">
      <c r="A38" s="7" t="s">
        <v>20</v>
      </c>
      <c r="B38" s="7"/>
      <c r="C38" s="1"/>
      <c r="D38" s="32"/>
      <c r="E38" s="158" t="s">
        <v>21</v>
      </c>
      <c r="F38" s="158"/>
      <c r="G38" s="35"/>
      <c r="H38" s="207" t="s">
        <v>394</v>
      </c>
      <c r="I38" s="208"/>
      <c r="J38" s="36"/>
      <c r="K38" s="37"/>
      <c r="L38" s="37"/>
      <c r="M38" s="1"/>
      <c r="N38" s="1"/>
    </row>
    <row r="39" spans="1:14" ht="15.75" x14ac:dyDescent="0.3">
      <c r="A39" s="7" t="s">
        <v>22</v>
      </c>
      <c r="B39" s="158"/>
      <c r="C39" s="38"/>
      <c r="D39" s="39"/>
      <c r="E39" s="205">
        <v>505</v>
      </c>
      <c r="F39" s="209"/>
      <c r="G39" s="210"/>
      <c r="H39" s="211"/>
      <c r="I39" s="212"/>
      <c r="J39" s="37"/>
      <c r="K39" s="37"/>
      <c r="L39" s="37"/>
      <c r="M39" s="1"/>
      <c r="N39" s="40"/>
    </row>
    <row r="40" spans="1:14" x14ac:dyDescent="0.25">
      <c r="A40" s="7" t="s">
        <v>23</v>
      </c>
      <c r="B40" s="1"/>
      <c r="C40" s="41">
        <v>322</v>
      </c>
      <c r="D40" s="39"/>
      <c r="E40" s="39"/>
      <c r="F40" s="39"/>
      <c r="G40" s="1"/>
      <c r="H40" s="54"/>
      <c r="I40" s="55"/>
      <c r="J40" s="39"/>
      <c r="K40" s="39"/>
      <c r="L40" s="39"/>
      <c r="M40" s="39"/>
      <c r="N40" s="56"/>
    </row>
    <row r="41" spans="1:14" x14ac:dyDescent="0.25">
      <c r="A41" s="1"/>
      <c r="B41" s="1"/>
      <c r="C41" s="44">
        <f>((C39+C40)*E39)</f>
        <v>162610</v>
      </c>
      <c r="D41" s="39"/>
      <c r="E41" s="39"/>
      <c r="F41" s="39"/>
      <c r="G41" s="1"/>
      <c r="H41" s="2"/>
      <c r="I41" s="1"/>
      <c r="J41" s="1"/>
      <c r="K41" s="1"/>
      <c r="L41" s="1"/>
      <c r="M41" s="1"/>
      <c r="N41" s="40"/>
    </row>
    <row r="42" spans="1:14" x14ac:dyDescent="0.25">
      <c r="A42" s="7" t="s">
        <v>24</v>
      </c>
      <c r="B42" s="1"/>
      <c r="C42" s="45">
        <v>191700</v>
      </c>
      <c r="D42" s="39"/>
      <c r="E42" s="39"/>
      <c r="F42" s="39"/>
      <c r="G42" s="1"/>
      <c r="H42" s="2"/>
      <c r="I42" s="1"/>
      <c r="J42" s="1"/>
      <c r="K42" s="1"/>
      <c r="L42" s="1"/>
      <c r="M42" s="1"/>
      <c r="N42" s="1"/>
    </row>
    <row r="43" spans="1:14" x14ac:dyDescent="0.25">
      <c r="A43" s="196" t="s">
        <v>17</v>
      </c>
      <c r="B43" s="196"/>
      <c r="C43" s="44">
        <f>SUM(C41+C42)</f>
        <v>354310</v>
      </c>
      <c r="D43" s="39"/>
      <c r="E43" s="39"/>
      <c r="F43" s="39"/>
      <c r="G43" s="1"/>
      <c r="H43" s="2"/>
      <c r="I43" s="1"/>
      <c r="J43" s="1"/>
      <c r="K43" s="1"/>
      <c r="L43" s="1"/>
      <c r="M43" s="1"/>
      <c r="N43" s="32"/>
    </row>
    <row r="44" spans="1:14" x14ac:dyDescent="0.25">
      <c r="A44" s="82"/>
      <c r="B44" s="47"/>
      <c r="C44" s="47"/>
      <c r="D44" s="47"/>
      <c r="E44" s="47"/>
      <c r="F44" s="47"/>
      <c r="G44" s="47"/>
      <c r="H44" s="47"/>
      <c r="I44" s="47"/>
    </row>
  </sheetData>
  <mergeCells count="8">
    <mergeCell ref="A43:B43"/>
    <mergeCell ref="C1:F1"/>
    <mergeCell ref="B3:D3"/>
    <mergeCell ref="K3:M3"/>
    <mergeCell ref="H4:I4"/>
    <mergeCell ref="H38:I38"/>
    <mergeCell ref="E39:F39"/>
    <mergeCell ref="G39:I39"/>
  </mergeCells>
  <pageMargins left="0.7" right="0.7" top="0.75" bottom="0.75" header="0.3" footer="0.3"/>
  <pageSetup paperSize="9" scale="65" orientation="landscape" horizontalDpi="200" verticalDpi="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N44"/>
  <sheetViews>
    <sheetView workbookViewId="0">
      <selection activeCell="G8" sqref="G8"/>
    </sheetView>
  </sheetViews>
  <sheetFormatPr baseColWidth="10" defaultRowHeight="15" x14ac:dyDescent="0.25"/>
  <cols>
    <col min="1" max="1" width="8.85546875" customWidth="1"/>
    <col min="2" max="2" width="21.42578125" customWidth="1"/>
    <col min="3" max="3" width="24.7109375" customWidth="1"/>
    <col min="7" max="7" width="13.7109375" customWidth="1"/>
    <col min="8" max="8" width="13.5703125" customWidth="1"/>
    <col min="9" max="9" width="10.7109375" customWidth="1"/>
    <col min="11" max="11" width="10" customWidth="1"/>
    <col min="12" max="12" width="12" customWidth="1"/>
    <col min="13" max="13" width="10" customWidth="1"/>
    <col min="14" max="14" width="10.85546875" customWidth="1"/>
  </cols>
  <sheetData>
    <row r="1" spans="1:14" x14ac:dyDescent="0.25">
      <c r="A1" s="1"/>
      <c r="B1" s="1"/>
      <c r="C1" s="197" t="s">
        <v>0</v>
      </c>
      <c r="D1" s="198"/>
      <c r="E1" s="198"/>
      <c r="F1" s="199"/>
      <c r="G1" s="1"/>
      <c r="H1" s="2"/>
      <c r="I1" s="1"/>
      <c r="J1" s="3" t="s">
        <v>1</v>
      </c>
      <c r="K1" s="155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 x14ac:dyDescent="0.25">
      <c r="A3" s="6"/>
      <c r="B3" s="200" t="s">
        <v>2</v>
      </c>
      <c r="C3" s="201"/>
      <c r="D3" s="202"/>
      <c r="E3" s="7" t="s">
        <v>65</v>
      </c>
      <c r="F3" s="8"/>
      <c r="G3" s="1"/>
      <c r="H3" s="2"/>
      <c r="I3" s="1"/>
      <c r="J3" s="156"/>
      <c r="K3" s="203">
        <v>40934</v>
      </c>
      <c r="L3" s="203"/>
      <c r="M3" s="203"/>
      <c r="N3" s="7" t="s">
        <v>25</v>
      </c>
    </row>
    <row r="4" spans="1:14" x14ac:dyDescent="0.25">
      <c r="A4" s="1"/>
      <c r="B4" s="1"/>
      <c r="C4" s="1"/>
      <c r="D4" s="1"/>
      <c r="E4" s="1"/>
      <c r="F4" s="1"/>
      <c r="G4" s="1"/>
      <c r="H4" s="204"/>
      <c r="I4" s="204"/>
      <c r="J4" s="1"/>
      <c r="K4" s="1"/>
      <c r="L4" s="1"/>
      <c r="M4" s="156"/>
      <c r="N4" s="1"/>
    </row>
    <row r="5" spans="1:14" x14ac:dyDescent="0.25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 x14ac:dyDescent="0.25">
      <c r="A6" s="10" t="s">
        <v>262</v>
      </c>
      <c r="B6" s="11" t="s">
        <v>378</v>
      </c>
      <c r="C6" s="12"/>
      <c r="D6" s="12">
        <v>40933</v>
      </c>
      <c r="E6" s="12">
        <v>40934</v>
      </c>
      <c r="F6" s="13">
        <v>40382</v>
      </c>
      <c r="G6" s="14">
        <v>19500</v>
      </c>
      <c r="H6" s="14"/>
      <c r="I6" s="14"/>
      <c r="J6" s="14"/>
      <c r="K6" s="14">
        <v>19500</v>
      </c>
      <c r="L6" s="14"/>
      <c r="M6" s="14"/>
      <c r="N6" s="15">
        <f>SUM(G6+I6)</f>
        <v>19500</v>
      </c>
    </row>
    <row r="7" spans="1:14" x14ac:dyDescent="0.25">
      <c r="A7" s="10"/>
      <c r="B7" s="11" t="s">
        <v>379</v>
      </c>
      <c r="C7" s="16" t="s">
        <v>380</v>
      </c>
      <c r="D7" s="12">
        <v>40927</v>
      </c>
      <c r="E7" s="12">
        <v>40929</v>
      </c>
      <c r="F7" s="13">
        <v>40383</v>
      </c>
      <c r="G7" s="14">
        <v>56560</v>
      </c>
      <c r="H7" s="14"/>
      <c r="I7" s="14"/>
      <c r="J7" s="136"/>
      <c r="K7" s="14"/>
      <c r="L7" s="14"/>
      <c r="M7" s="14">
        <v>56560</v>
      </c>
      <c r="N7" s="15">
        <f>SUM(G7+I7)</f>
        <v>56560</v>
      </c>
    </row>
    <row r="8" spans="1:14" x14ac:dyDescent="0.25">
      <c r="A8" s="10" t="s">
        <v>29</v>
      </c>
      <c r="B8" s="12" t="s">
        <v>381</v>
      </c>
      <c r="C8" s="12" t="s">
        <v>27</v>
      </c>
      <c r="D8" s="12">
        <v>40934</v>
      </c>
      <c r="E8" s="12">
        <v>40935</v>
      </c>
      <c r="F8" s="13">
        <v>40384</v>
      </c>
      <c r="G8" s="14">
        <v>45386</v>
      </c>
      <c r="H8" s="14"/>
      <c r="I8" s="14"/>
      <c r="J8" s="14"/>
      <c r="K8" s="14"/>
      <c r="L8" s="14"/>
      <c r="M8" s="14">
        <v>45386</v>
      </c>
      <c r="N8" s="15">
        <f t="shared" ref="N8:N34" si="0">SUM(G8+I8)</f>
        <v>45386</v>
      </c>
    </row>
    <row r="9" spans="1:14" x14ac:dyDescent="0.25">
      <c r="A9" s="10" t="s">
        <v>214</v>
      </c>
      <c r="B9" s="11" t="s">
        <v>382</v>
      </c>
      <c r="C9" s="11" t="s">
        <v>27</v>
      </c>
      <c r="D9" s="12">
        <v>40934</v>
      </c>
      <c r="E9" s="12">
        <v>40936</v>
      </c>
      <c r="F9" s="13" t="s">
        <v>383</v>
      </c>
      <c r="G9" s="14">
        <v>78765.86</v>
      </c>
      <c r="H9" s="14" t="s">
        <v>384</v>
      </c>
      <c r="I9" s="14">
        <v>75000</v>
      </c>
      <c r="J9" s="14"/>
      <c r="K9" s="14">
        <v>115300</v>
      </c>
      <c r="L9" s="14"/>
      <c r="M9" s="14">
        <v>38465.86</v>
      </c>
      <c r="N9" s="15">
        <f t="shared" si="0"/>
        <v>153765.85999999999</v>
      </c>
    </row>
    <row r="10" spans="1:14" x14ac:dyDescent="0.25">
      <c r="A10" s="10"/>
      <c r="B10" s="10"/>
      <c r="C10" s="16"/>
      <c r="D10" s="12"/>
      <c r="E10" s="12"/>
      <c r="F10" s="13"/>
      <c r="G10" s="14"/>
      <c r="H10" s="14"/>
      <c r="I10" s="14"/>
      <c r="J10" s="14"/>
      <c r="K10" s="14"/>
      <c r="L10" s="14"/>
      <c r="M10" s="14"/>
      <c r="N10" s="15">
        <f t="shared" si="0"/>
        <v>0</v>
      </c>
    </row>
    <row r="11" spans="1:14" x14ac:dyDescent="0.25">
      <c r="A11" s="10"/>
      <c r="B11" s="10"/>
      <c r="C11" s="16"/>
      <c r="D11" s="12"/>
      <c r="E11" s="12"/>
      <c r="F11" s="13"/>
      <c r="G11" s="14"/>
      <c r="H11" s="14"/>
      <c r="I11" s="14"/>
      <c r="J11" s="14"/>
      <c r="K11" s="14"/>
      <c r="L11" s="17"/>
      <c r="M11" s="17"/>
      <c r="N11" s="18">
        <f t="shared" si="0"/>
        <v>0</v>
      </c>
    </row>
    <row r="12" spans="1:14" x14ac:dyDescent="0.25">
      <c r="A12" s="10"/>
      <c r="B12" s="10"/>
      <c r="C12" s="16"/>
      <c r="D12" s="12"/>
      <c r="E12" s="12"/>
      <c r="F12" s="13"/>
      <c r="G12" s="17"/>
      <c r="H12" s="17"/>
      <c r="I12" s="17"/>
      <c r="J12" s="17"/>
      <c r="K12" s="17"/>
      <c r="L12" s="17"/>
      <c r="M12" s="17"/>
      <c r="N12" s="18">
        <f t="shared" si="0"/>
        <v>0</v>
      </c>
    </row>
    <row r="13" spans="1:14" x14ac:dyDescent="0.25">
      <c r="A13" s="10"/>
      <c r="B13" s="10"/>
      <c r="C13" s="16"/>
      <c r="D13" s="12"/>
      <c r="E13" s="12"/>
      <c r="F13" s="13"/>
      <c r="G13" s="17"/>
      <c r="H13" s="17"/>
      <c r="I13" s="17"/>
      <c r="J13" s="17"/>
      <c r="K13" s="17"/>
      <c r="L13" s="17"/>
      <c r="M13" s="17"/>
      <c r="N13" s="18">
        <f t="shared" si="0"/>
        <v>0</v>
      </c>
    </row>
    <row r="14" spans="1:14" x14ac:dyDescent="0.25">
      <c r="A14" s="10"/>
      <c r="B14" s="10"/>
      <c r="C14" s="16"/>
      <c r="D14" s="12"/>
      <c r="E14" s="12"/>
      <c r="F14" s="13"/>
      <c r="G14" s="17"/>
      <c r="H14" s="17"/>
      <c r="I14" s="17"/>
      <c r="J14" s="17"/>
      <c r="K14" s="17"/>
      <c r="L14" s="17"/>
      <c r="M14" s="17"/>
      <c r="N14" s="18">
        <f t="shared" si="0"/>
        <v>0</v>
      </c>
    </row>
    <row r="15" spans="1:14" x14ac:dyDescent="0.25">
      <c r="A15" s="10"/>
      <c r="B15" s="10"/>
      <c r="C15" s="16"/>
      <c r="D15" s="12"/>
      <c r="E15" s="12"/>
      <c r="F15" s="13"/>
      <c r="G15" s="17"/>
      <c r="H15" s="17"/>
      <c r="I15" s="17"/>
      <c r="J15" s="17"/>
      <c r="K15" s="17"/>
      <c r="L15" s="17"/>
      <c r="M15" s="17"/>
      <c r="N15" s="18">
        <f t="shared" si="0"/>
        <v>0</v>
      </c>
    </row>
    <row r="16" spans="1:14" x14ac:dyDescent="0.25">
      <c r="A16" s="10"/>
      <c r="B16" s="11"/>
      <c r="C16" s="11"/>
      <c r="D16" s="12"/>
      <c r="E16" s="12"/>
      <c r="F16" s="13"/>
      <c r="G16" s="17"/>
      <c r="H16" s="17"/>
      <c r="I16" s="17"/>
      <c r="J16" s="17"/>
      <c r="K16" s="17"/>
      <c r="L16" s="17"/>
      <c r="M16" s="17"/>
      <c r="N16" s="18">
        <f t="shared" si="0"/>
        <v>0</v>
      </c>
    </row>
    <row r="17" spans="1:14" x14ac:dyDescent="0.25">
      <c r="A17" s="10"/>
      <c r="B17" s="10"/>
      <c r="C17" s="10"/>
      <c r="D17" s="12"/>
      <c r="E17" s="12"/>
      <c r="F17" s="13"/>
      <c r="G17" s="17"/>
      <c r="H17" s="17"/>
      <c r="I17" s="17"/>
      <c r="J17" s="17"/>
      <c r="K17" s="17"/>
      <c r="L17" s="17"/>
      <c r="M17" s="17"/>
      <c r="N17" s="18">
        <f t="shared" si="0"/>
        <v>0</v>
      </c>
    </row>
    <row r="18" spans="1:14" x14ac:dyDescent="0.25">
      <c r="A18" s="10"/>
      <c r="B18" s="10"/>
      <c r="C18" s="11"/>
      <c r="D18" s="12"/>
      <c r="E18" s="12"/>
      <c r="F18" s="13"/>
      <c r="G18" s="63"/>
      <c r="H18" s="17"/>
      <c r="I18" s="19"/>
      <c r="J18" s="63"/>
      <c r="K18" s="63"/>
      <c r="L18" s="17"/>
      <c r="M18" s="17"/>
      <c r="N18" s="18">
        <f t="shared" si="0"/>
        <v>0</v>
      </c>
    </row>
    <row r="19" spans="1:14" x14ac:dyDescent="0.25">
      <c r="A19" s="10"/>
      <c r="B19" s="11"/>
      <c r="C19" s="11"/>
      <c r="D19" s="12"/>
      <c r="E19" s="12"/>
      <c r="F19" s="13"/>
      <c r="G19" s="17"/>
      <c r="H19" s="17"/>
      <c r="I19" s="19"/>
      <c r="J19" s="17"/>
      <c r="K19" s="17"/>
      <c r="L19" s="17"/>
      <c r="M19" s="20"/>
      <c r="N19" s="18">
        <f t="shared" si="0"/>
        <v>0</v>
      </c>
    </row>
    <row r="20" spans="1:14" x14ac:dyDescent="0.25">
      <c r="A20" s="10"/>
      <c r="B20" s="11"/>
      <c r="C20" s="11"/>
      <c r="D20" s="12"/>
      <c r="E20" s="12"/>
      <c r="F20" s="13"/>
      <c r="G20" s="17"/>
      <c r="H20" s="17"/>
      <c r="I20" s="19"/>
      <c r="J20" s="17"/>
      <c r="K20" s="17"/>
      <c r="L20" s="17"/>
      <c r="M20" s="20"/>
      <c r="N20" s="18">
        <f t="shared" si="0"/>
        <v>0</v>
      </c>
    </row>
    <row r="21" spans="1:14" x14ac:dyDescent="0.25">
      <c r="A21" s="10"/>
      <c r="B21" s="11"/>
      <c r="C21" s="11"/>
      <c r="D21" s="12"/>
      <c r="E21" s="12"/>
      <c r="F21" s="13"/>
      <c r="G21" s="17"/>
      <c r="H21" s="17"/>
      <c r="I21" s="19"/>
      <c r="J21" s="17"/>
      <c r="K21" s="17"/>
      <c r="L21" s="17"/>
      <c r="M21" s="20"/>
      <c r="N21" s="18">
        <f t="shared" si="0"/>
        <v>0</v>
      </c>
    </row>
    <row r="22" spans="1:14" x14ac:dyDescent="0.25">
      <c r="A22" s="10"/>
      <c r="B22" s="11"/>
      <c r="C22" s="11"/>
      <c r="D22" s="12"/>
      <c r="E22" s="12"/>
      <c r="F22" s="13"/>
      <c r="G22" s="17"/>
      <c r="H22" s="17"/>
      <c r="I22" s="19"/>
      <c r="J22" s="17"/>
      <c r="K22" s="17"/>
      <c r="L22" s="17"/>
      <c r="M22" s="20"/>
      <c r="N22" s="18">
        <f t="shared" si="0"/>
        <v>0</v>
      </c>
    </row>
    <row r="23" spans="1:14" x14ac:dyDescent="0.25">
      <c r="A23" s="10"/>
      <c r="B23" s="11"/>
      <c r="C23" s="11"/>
      <c r="D23" s="12"/>
      <c r="E23" s="12"/>
      <c r="F23" s="13"/>
      <c r="G23" s="17"/>
      <c r="H23" s="17"/>
      <c r="I23" s="19"/>
      <c r="J23" s="17"/>
      <c r="K23" s="17"/>
      <c r="L23" s="17"/>
      <c r="M23" s="20"/>
      <c r="N23" s="18">
        <f t="shared" si="0"/>
        <v>0</v>
      </c>
    </row>
    <row r="24" spans="1:14" x14ac:dyDescent="0.25">
      <c r="A24" s="10"/>
      <c r="B24" s="11"/>
      <c r="C24" s="11"/>
      <c r="D24" s="12"/>
      <c r="E24" s="12"/>
      <c r="F24" s="13"/>
      <c r="G24" s="17"/>
      <c r="H24" s="17"/>
      <c r="I24" s="19"/>
      <c r="J24" s="17"/>
      <c r="K24" s="17"/>
      <c r="L24" s="17"/>
      <c r="M24" s="20"/>
      <c r="N24" s="18">
        <f t="shared" si="0"/>
        <v>0</v>
      </c>
    </row>
    <row r="25" spans="1:14" x14ac:dyDescent="0.25">
      <c r="A25" s="10"/>
      <c r="B25" s="11"/>
      <c r="C25" s="11"/>
      <c r="D25" s="12"/>
      <c r="E25" s="12"/>
      <c r="F25" s="13"/>
      <c r="G25" s="17"/>
      <c r="H25" s="17"/>
      <c r="I25" s="19"/>
      <c r="J25" s="17"/>
      <c r="K25" s="17"/>
      <c r="L25" s="17"/>
      <c r="M25" s="20"/>
      <c r="N25" s="18">
        <f t="shared" si="0"/>
        <v>0</v>
      </c>
    </row>
    <row r="26" spans="1:14" x14ac:dyDescent="0.25">
      <c r="A26" s="10"/>
      <c r="B26" s="11"/>
      <c r="C26" s="11"/>
      <c r="D26" s="12"/>
      <c r="E26" s="12"/>
      <c r="F26" s="13"/>
      <c r="G26" s="17"/>
      <c r="H26" s="17"/>
      <c r="I26" s="19"/>
      <c r="J26" s="17"/>
      <c r="K26" s="17"/>
      <c r="L26" s="17"/>
      <c r="M26" s="20"/>
      <c r="N26" s="18">
        <f t="shared" si="0"/>
        <v>0</v>
      </c>
    </row>
    <row r="27" spans="1:14" x14ac:dyDescent="0.25">
      <c r="A27" s="10"/>
      <c r="B27" s="11"/>
      <c r="C27" s="11"/>
      <c r="D27" s="12"/>
      <c r="E27" s="12"/>
      <c r="F27" s="13"/>
      <c r="G27" s="17"/>
      <c r="H27" s="17"/>
      <c r="I27" s="19"/>
      <c r="J27" s="17"/>
      <c r="K27" s="17"/>
      <c r="L27" s="17"/>
      <c r="M27" s="20"/>
      <c r="N27" s="18">
        <f t="shared" si="0"/>
        <v>0</v>
      </c>
    </row>
    <row r="28" spans="1:14" x14ac:dyDescent="0.25">
      <c r="A28" s="21"/>
      <c r="B28" s="11"/>
      <c r="C28" s="11"/>
      <c r="D28" s="12"/>
      <c r="E28" s="12"/>
      <c r="F28" s="23"/>
      <c r="G28" s="17"/>
      <c r="H28" s="25"/>
      <c r="I28" s="26"/>
      <c r="J28" s="17"/>
      <c r="K28" s="27"/>
      <c r="L28" s="17"/>
      <c r="M28" s="20"/>
      <c r="N28" s="18">
        <f t="shared" si="0"/>
        <v>0</v>
      </c>
    </row>
    <row r="29" spans="1:14" x14ac:dyDescent="0.25">
      <c r="A29" s="21"/>
      <c r="B29" s="11"/>
      <c r="C29" s="11"/>
      <c r="D29" s="12"/>
      <c r="E29" s="12"/>
      <c r="F29" s="23"/>
      <c r="G29" s="17"/>
      <c r="H29" s="25"/>
      <c r="I29" s="26"/>
      <c r="J29" s="17"/>
      <c r="K29" s="27"/>
      <c r="L29" s="17"/>
      <c r="M29" s="20"/>
      <c r="N29" s="18">
        <f t="shared" si="0"/>
        <v>0</v>
      </c>
    </row>
    <row r="30" spans="1:14" x14ac:dyDescent="0.25">
      <c r="A30" s="21"/>
      <c r="B30" s="11"/>
      <c r="C30" s="11"/>
      <c r="D30" s="12"/>
      <c r="E30" s="12"/>
      <c r="F30" s="23"/>
      <c r="G30" s="17"/>
      <c r="H30" s="25"/>
      <c r="I30" s="26"/>
      <c r="J30" s="17"/>
      <c r="K30" s="27"/>
      <c r="L30" s="17"/>
      <c r="M30" s="20"/>
      <c r="N30" s="18">
        <f t="shared" si="0"/>
        <v>0</v>
      </c>
    </row>
    <row r="31" spans="1:14" x14ac:dyDescent="0.25">
      <c r="A31" s="21"/>
      <c r="B31" s="11"/>
      <c r="C31" s="11"/>
      <c r="D31" s="12"/>
      <c r="E31" s="12"/>
      <c r="F31" s="23"/>
      <c r="G31" s="17"/>
      <c r="H31" s="25"/>
      <c r="I31" s="26"/>
      <c r="J31" s="17"/>
      <c r="K31" s="27"/>
      <c r="L31" s="17"/>
      <c r="M31" s="20"/>
      <c r="N31" s="18">
        <f t="shared" si="0"/>
        <v>0</v>
      </c>
    </row>
    <row r="32" spans="1:14" x14ac:dyDescent="0.25">
      <c r="A32" s="21"/>
      <c r="B32" s="11"/>
      <c r="C32" s="11"/>
      <c r="D32" s="12"/>
      <c r="E32" s="12"/>
      <c r="F32" s="23"/>
      <c r="G32" s="17"/>
      <c r="H32" s="25"/>
      <c r="I32" s="26"/>
      <c r="J32" s="17"/>
      <c r="K32" s="27"/>
      <c r="L32" s="17"/>
      <c r="M32" s="20"/>
      <c r="N32" s="18">
        <f t="shared" si="0"/>
        <v>0</v>
      </c>
    </row>
    <row r="33" spans="1:14" x14ac:dyDescent="0.25">
      <c r="A33" s="21"/>
      <c r="B33" s="11"/>
      <c r="C33" s="11"/>
      <c r="D33" s="12"/>
      <c r="E33" s="12"/>
      <c r="F33" s="23"/>
      <c r="G33" s="17"/>
      <c r="H33" s="25"/>
      <c r="I33" s="26"/>
      <c r="J33" s="17"/>
      <c r="K33" s="27"/>
      <c r="L33" s="17"/>
      <c r="M33" s="20"/>
      <c r="N33" s="18">
        <f t="shared" si="0"/>
        <v>0</v>
      </c>
    </row>
    <row r="34" spans="1:14" x14ac:dyDescent="0.25">
      <c r="A34" s="21"/>
      <c r="B34" s="11"/>
      <c r="C34" s="11"/>
      <c r="D34" s="12"/>
      <c r="E34" s="12"/>
      <c r="F34" s="23"/>
      <c r="G34" s="17"/>
      <c r="H34" s="25"/>
      <c r="I34" s="26"/>
      <c r="J34" s="17"/>
      <c r="K34" s="27"/>
      <c r="L34" s="17"/>
      <c r="M34" s="20"/>
      <c r="N34" s="18">
        <f t="shared" si="0"/>
        <v>0</v>
      </c>
    </row>
    <row r="35" spans="1:14" x14ac:dyDescent="0.25">
      <c r="A35" s="21"/>
      <c r="B35" s="11"/>
      <c r="C35" s="11"/>
      <c r="D35" s="12"/>
      <c r="E35" s="12"/>
      <c r="F35" s="23"/>
      <c r="G35" s="17"/>
      <c r="H35" s="25"/>
      <c r="I35" s="26"/>
      <c r="J35" s="17"/>
      <c r="K35" s="27"/>
      <c r="L35" s="17"/>
      <c r="M35" s="20"/>
      <c r="N35" s="18">
        <f>SUM(N6:N34)</f>
        <v>275211.86</v>
      </c>
    </row>
    <row r="36" spans="1:14" x14ac:dyDescent="0.25">
      <c r="A36" s="7" t="s">
        <v>18</v>
      </c>
      <c r="B36" s="7"/>
      <c r="C36" s="28"/>
      <c r="D36" s="29"/>
      <c r="E36" s="29"/>
      <c r="F36" s="29"/>
      <c r="G36" s="17">
        <f>SUM(G6:G30)</f>
        <v>200211.86</v>
      </c>
      <c r="H36" s="30"/>
      <c r="I36" s="31">
        <f>SUM(I6:I27)</f>
        <v>75000</v>
      </c>
      <c r="J36" s="31">
        <f>SUM(J6:J35)</f>
        <v>0</v>
      </c>
      <c r="K36" s="31">
        <f>SUM(K6:K35)</f>
        <v>134800</v>
      </c>
      <c r="L36" s="31">
        <f>SUM(L6:L28)</f>
        <v>0</v>
      </c>
      <c r="M36" s="31">
        <f>SUM(M6:M28)</f>
        <v>140411.85999999999</v>
      </c>
      <c r="N36" s="31">
        <f>SUM(J36:M36)</f>
        <v>275211.86</v>
      </c>
    </row>
    <row r="37" spans="1:14" x14ac:dyDescent="0.25">
      <c r="A37" s="1"/>
      <c r="B37" s="1"/>
      <c r="C37" s="1"/>
      <c r="D37" s="32"/>
      <c r="E37" s="1"/>
      <c r="F37" s="1"/>
      <c r="G37" s="1"/>
      <c r="H37" s="33" t="s">
        <v>19</v>
      </c>
      <c r="I37" s="34"/>
      <c r="J37" s="28"/>
      <c r="K37" s="156"/>
      <c r="L37" s="28"/>
      <c r="M37" s="28"/>
      <c r="N37" s="1"/>
    </row>
    <row r="38" spans="1:14" ht="18.75" x14ac:dyDescent="0.3">
      <c r="A38" s="7" t="s">
        <v>20</v>
      </c>
      <c r="B38" s="7"/>
      <c r="C38" s="1"/>
      <c r="D38" s="32"/>
      <c r="E38" s="156" t="s">
        <v>21</v>
      </c>
      <c r="F38" s="156"/>
      <c r="G38" s="35"/>
      <c r="H38" s="207"/>
      <c r="I38" s="208"/>
      <c r="J38" s="36"/>
      <c r="K38" s="37"/>
      <c r="L38" s="37"/>
      <c r="M38" s="1"/>
      <c r="N38" s="1"/>
    </row>
    <row r="39" spans="1:14" ht="15.75" x14ac:dyDescent="0.3">
      <c r="A39" s="7" t="s">
        <v>22</v>
      </c>
      <c r="B39" s="156"/>
      <c r="C39" s="38"/>
      <c r="D39" s="39"/>
      <c r="E39" s="205">
        <v>505</v>
      </c>
      <c r="F39" s="209"/>
      <c r="G39" s="210"/>
      <c r="H39" s="211"/>
      <c r="I39" s="212"/>
      <c r="J39" s="37"/>
      <c r="K39" s="37"/>
      <c r="L39" s="37"/>
      <c r="M39" s="1"/>
      <c r="N39" s="40"/>
    </row>
    <row r="40" spans="1:14" x14ac:dyDescent="0.25">
      <c r="A40" s="7" t="s">
        <v>23</v>
      </c>
      <c r="B40" s="1"/>
      <c r="C40" s="41">
        <v>0</v>
      </c>
      <c r="D40" s="39"/>
      <c r="E40" s="39"/>
      <c r="F40" s="39"/>
      <c r="G40" s="1"/>
      <c r="H40" s="54"/>
      <c r="I40" s="55"/>
      <c r="J40" s="39"/>
      <c r="K40" s="39"/>
      <c r="L40" s="39"/>
      <c r="M40" s="39"/>
      <c r="N40" s="56"/>
    </row>
    <row r="41" spans="1:14" x14ac:dyDescent="0.25">
      <c r="A41" s="1"/>
      <c r="B41" s="1"/>
      <c r="C41" s="44">
        <f>((C39+C40)*E39)</f>
        <v>0</v>
      </c>
      <c r="D41" s="39"/>
      <c r="E41" s="39"/>
      <c r="F41" s="39"/>
      <c r="G41" s="1"/>
      <c r="H41" s="2"/>
      <c r="I41" s="1"/>
      <c r="J41" s="1"/>
      <c r="K41" s="1"/>
      <c r="L41" s="1"/>
      <c r="M41" s="1"/>
      <c r="N41" s="40"/>
    </row>
    <row r="42" spans="1:14" x14ac:dyDescent="0.25">
      <c r="A42" s="7" t="s">
        <v>24</v>
      </c>
      <c r="B42" s="1"/>
      <c r="C42" s="45">
        <v>0</v>
      </c>
      <c r="D42" s="39"/>
      <c r="E42" s="39"/>
      <c r="F42" s="39"/>
      <c r="G42" s="1"/>
      <c r="H42" s="2"/>
      <c r="I42" s="1"/>
      <c r="J42" s="1"/>
      <c r="K42" s="1"/>
      <c r="L42" s="1"/>
      <c r="M42" s="1"/>
      <c r="N42" s="1"/>
    </row>
    <row r="43" spans="1:14" x14ac:dyDescent="0.25">
      <c r="A43" s="196" t="s">
        <v>17</v>
      </c>
      <c r="B43" s="196"/>
      <c r="C43" s="44">
        <f>SUM(C41+C42)</f>
        <v>0</v>
      </c>
      <c r="D43" s="39"/>
      <c r="E43" s="39"/>
      <c r="F43" s="39"/>
      <c r="G43" s="1"/>
      <c r="H43" s="2"/>
      <c r="I43" s="1"/>
      <c r="J43" s="1"/>
      <c r="K43" s="1"/>
      <c r="L43" s="1"/>
      <c r="M43" s="1"/>
      <c r="N43" s="32"/>
    </row>
    <row r="44" spans="1:14" x14ac:dyDescent="0.25">
      <c r="A44" s="82"/>
      <c r="B44" s="47"/>
      <c r="C44" s="47"/>
      <c r="D44" s="47"/>
      <c r="E44" s="47"/>
      <c r="F44" s="47"/>
      <c r="G44" s="47"/>
      <c r="H44" s="47"/>
      <c r="I44" s="47"/>
    </row>
  </sheetData>
  <mergeCells count="8">
    <mergeCell ref="A43:B43"/>
    <mergeCell ref="C1:F1"/>
    <mergeCell ref="B3:D3"/>
    <mergeCell ref="K3:M3"/>
    <mergeCell ref="H4:I4"/>
    <mergeCell ref="H38:I38"/>
    <mergeCell ref="E39:F39"/>
    <mergeCell ref="G39:I39"/>
  </mergeCells>
  <pageMargins left="0.7" right="0.7" top="0.75" bottom="0.75" header="0.3" footer="0.3"/>
  <pageSetup paperSize="9" scale="70" orientation="landscape" horizontalDpi="200" verticalDpi="2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N44"/>
  <sheetViews>
    <sheetView workbookViewId="0">
      <selection activeCell="C16" sqref="C16"/>
    </sheetView>
  </sheetViews>
  <sheetFormatPr baseColWidth="10" defaultRowHeight="15" x14ac:dyDescent="0.25"/>
  <cols>
    <col min="1" max="1" width="8.85546875" customWidth="1"/>
    <col min="2" max="2" width="21.42578125" customWidth="1"/>
    <col min="3" max="3" width="24.7109375" customWidth="1"/>
    <col min="7" max="7" width="13.7109375" customWidth="1"/>
    <col min="8" max="8" width="13.5703125" customWidth="1"/>
    <col min="9" max="9" width="10.7109375" customWidth="1"/>
    <col min="11" max="11" width="10" customWidth="1"/>
    <col min="12" max="12" width="12" customWidth="1"/>
    <col min="13" max="13" width="10" customWidth="1"/>
    <col min="14" max="14" width="10.85546875" customWidth="1"/>
  </cols>
  <sheetData>
    <row r="1" spans="1:14" x14ac:dyDescent="0.25">
      <c r="A1" s="1"/>
      <c r="B1" s="1"/>
      <c r="C1" s="197" t="s">
        <v>0</v>
      </c>
      <c r="D1" s="198"/>
      <c r="E1" s="198"/>
      <c r="F1" s="199"/>
      <c r="G1" s="1"/>
      <c r="H1" s="2"/>
      <c r="I1" s="1"/>
      <c r="J1" s="3" t="s">
        <v>1</v>
      </c>
      <c r="K1" s="153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 x14ac:dyDescent="0.25">
      <c r="A3" s="6"/>
      <c r="B3" s="200" t="s">
        <v>2</v>
      </c>
      <c r="C3" s="201"/>
      <c r="D3" s="202"/>
      <c r="E3" s="7" t="s">
        <v>65</v>
      </c>
      <c r="F3" s="8"/>
      <c r="G3" s="1"/>
      <c r="H3" s="2"/>
      <c r="I3" s="1"/>
      <c r="J3" s="154"/>
      <c r="K3" s="203">
        <v>40933</v>
      </c>
      <c r="L3" s="203"/>
      <c r="M3" s="203"/>
      <c r="N3" s="7" t="s">
        <v>42</v>
      </c>
    </row>
    <row r="4" spans="1:14" x14ac:dyDescent="0.25">
      <c r="A4" s="1"/>
      <c r="B4" s="1"/>
      <c r="C4" s="1"/>
      <c r="D4" s="1"/>
      <c r="E4" s="1"/>
      <c r="F4" s="1"/>
      <c r="G4" s="1"/>
      <c r="H4" s="204"/>
      <c r="I4" s="204"/>
      <c r="J4" s="1"/>
      <c r="K4" s="1"/>
      <c r="L4" s="1"/>
      <c r="M4" s="154"/>
      <c r="N4" s="1"/>
    </row>
    <row r="5" spans="1:14" x14ac:dyDescent="0.25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 x14ac:dyDescent="0.25">
      <c r="A6" s="10"/>
      <c r="B6" s="11" t="s">
        <v>372</v>
      </c>
      <c r="C6" s="12"/>
      <c r="D6" s="12"/>
      <c r="E6" s="12"/>
      <c r="F6" s="13">
        <v>40377</v>
      </c>
      <c r="G6" s="14"/>
      <c r="H6" s="14" t="s">
        <v>373</v>
      </c>
      <c r="I6" s="14">
        <v>31300</v>
      </c>
      <c r="J6" s="14">
        <v>31300</v>
      </c>
      <c r="K6" s="14"/>
      <c r="L6" s="14"/>
      <c r="M6" s="14"/>
      <c r="N6" s="15">
        <f>SUM(G6+I6)</f>
        <v>31300</v>
      </c>
    </row>
    <row r="7" spans="1:14" x14ac:dyDescent="0.25">
      <c r="A7" s="10"/>
      <c r="B7" s="11" t="s">
        <v>374</v>
      </c>
      <c r="C7" s="16"/>
      <c r="D7" s="12">
        <v>40933</v>
      </c>
      <c r="E7" s="12">
        <v>40934</v>
      </c>
      <c r="F7" s="13">
        <v>40380</v>
      </c>
      <c r="G7" s="14">
        <v>19500</v>
      </c>
      <c r="H7" s="14"/>
      <c r="I7" s="14"/>
      <c r="J7" s="136"/>
      <c r="K7" s="14">
        <v>19500</v>
      </c>
      <c r="L7" s="14"/>
      <c r="M7" s="14"/>
      <c r="N7" s="15">
        <f>SUM(G7+I7)</f>
        <v>19500</v>
      </c>
    </row>
    <row r="8" spans="1:14" x14ac:dyDescent="0.25">
      <c r="A8" s="10"/>
      <c r="B8" s="12" t="s">
        <v>375</v>
      </c>
      <c r="C8" s="12" t="s">
        <v>27</v>
      </c>
      <c r="D8" s="12">
        <v>40933</v>
      </c>
      <c r="E8" s="12">
        <v>40937</v>
      </c>
      <c r="F8" s="13">
        <v>40379</v>
      </c>
      <c r="G8" s="14">
        <v>101000</v>
      </c>
      <c r="H8" s="14"/>
      <c r="I8" s="14"/>
      <c r="J8" s="14"/>
      <c r="K8" s="14">
        <v>101000</v>
      </c>
      <c r="L8" s="14"/>
      <c r="M8" s="14"/>
      <c r="N8" s="15">
        <f t="shared" ref="N8:N34" si="0">SUM(G8+I8)</f>
        <v>101000</v>
      </c>
    </row>
    <row r="9" spans="1:14" x14ac:dyDescent="0.25">
      <c r="A9" s="10"/>
      <c r="B9" s="11" t="s">
        <v>376</v>
      </c>
      <c r="C9" s="11" t="s">
        <v>68</v>
      </c>
      <c r="D9" s="12">
        <v>40952</v>
      </c>
      <c r="E9" s="12">
        <v>40953</v>
      </c>
      <c r="F9" s="13">
        <v>40378</v>
      </c>
      <c r="G9" s="14">
        <v>36865</v>
      </c>
      <c r="H9" s="14"/>
      <c r="I9" s="14"/>
      <c r="J9" s="14"/>
      <c r="K9" s="14"/>
      <c r="L9" s="14"/>
      <c r="M9" s="14">
        <v>36865</v>
      </c>
      <c r="N9" s="15">
        <f t="shared" si="0"/>
        <v>36865</v>
      </c>
    </row>
    <row r="10" spans="1:14" x14ac:dyDescent="0.25">
      <c r="A10" s="10"/>
      <c r="B10" s="10" t="s">
        <v>370</v>
      </c>
      <c r="C10" s="16"/>
      <c r="D10" s="12"/>
      <c r="E10" s="12"/>
      <c r="F10" s="13">
        <v>40381</v>
      </c>
      <c r="G10" s="14"/>
      <c r="H10" s="14" t="s">
        <v>377</v>
      </c>
      <c r="I10" s="14">
        <v>79285</v>
      </c>
      <c r="J10" s="14"/>
      <c r="K10" s="14">
        <v>79285</v>
      </c>
      <c r="L10" s="14"/>
      <c r="M10" s="14"/>
      <c r="N10" s="15">
        <f t="shared" si="0"/>
        <v>79285</v>
      </c>
    </row>
    <row r="11" spans="1:14" x14ac:dyDescent="0.25">
      <c r="A11" s="10"/>
      <c r="B11" s="10"/>
      <c r="C11" s="16"/>
      <c r="D11" s="12"/>
      <c r="E11" s="12"/>
      <c r="F11" s="13"/>
      <c r="G11" s="14"/>
      <c r="H11" s="14"/>
      <c r="I11" s="14"/>
      <c r="J11" s="14"/>
      <c r="K11" s="14"/>
      <c r="L11" s="17"/>
      <c r="M11" s="17"/>
      <c r="N11" s="18">
        <f t="shared" si="0"/>
        <v>0</v>
      </c>
    </row>
    <row r="12" spans="1:14" x14ac:dyDescent="0.25">
      <c r="A12" s="10"/>
      <c r="B12" s="10"/>
      <c r="C12" s="16"/>
      <c r="D12" s="12"/>
      <c r="E12" s="12"/>
      <c r="F12" s="13"/>
      <c r="G12" s="17"/>
      <c r="H12" s="17"/>
      <c r="I12" s="17"/>
      <c r="J12" s="17"/>
      <c r="K12" s="17"/>
      <c r="L12" s="17"/>
      <c r="M12" s="17"/>
      <c r="N12" s="18">
        <f t="shared" si="0"/>
        <v>0</v>
      </c>
    </row>
    <row r="13" spans="1:14" x14ac:dyDescent="0.25">
      <c r="A13" s="10"/>
      <c r="B13" s="10"/>
      <c r="C13" s="16"/>
      <c r="D13" s="12"/>
      <c r="E13" s="12"/>
      <c r="F13" s="13"/>
      <c r="G13" s="17"/>
      <c r="H13" s="17"/>
      <c r="I13" s="17"/>
      <c r="J13" s="17"/>
      <c r="K13" s="17"/>
      <c r="L13" s="17"/>
      <c r="M13" s="17"/>
      <c r="N13" s="18">
        <f t="shared" si="0"/>
        <v>0</v>
      </c>
    </row>
    <row r="14" spans="1:14" x14ac:dyDescent="0.25">
      <c r="A14" s="10"/>
      <c r="B14" s="10"/>
      <c r="C14" s="16"/>
      <c r="D14" s="12"/>
      <c r="E14" s="12"/>
      <c r="F14" s="13"/>
      <c r="G14" s="17"/>
      <c r="H14" s="17"/>
      <c r="I14" s="17"/>
      <c r="J14" s="17"/>
      <c r="K14" s="17"/>
      <c r="L14" s="17"/>
      <c r="M14" s="17"/>
      <c r="N14" s="18">
        <f t="shared" si="0"/>
        <v>0</v>
      </c>
    </row>
    <row r="15" spans="1:14" x14ac:dyDescent="0.25">
      <c r="A15" s="10"/>
      <c r="B15" s="10"/>
      <c r="C15" s="16"/>
      <c r="D15" s="12"/>
      <c r="E15" s="12"/>
      <c r="F15" s="13"/>
      <c r="G15" s="17"/>
      <c r="H15" s="17"/>
      <c r="I15" s="17"/>
      <c r="J15" s="17"/>
      <c r="K15" s="17"/>
      <c r="L15" s="17"/>
      <c r="M15" s="17"/>
      <c r="N15" s="18">
        <f t="shared" si="0"/>
        <v>0</v>
      </c>
    </row>
    <row r="16" spans="1:14" x14ac:dyDescent="0.25">
      <c r="A16" s="10"/>
      <c r="B16" s="11"/>
      <c r="C16" s="11"/>
      <c r="D16" s="12"/>
      <c r="E16" s="12"/>
      <c r="F16" s="13"/>
      <c r="G16" s="17"/>
      <c r="H16" s="17"/>
      <c r="I16" s="17"/>
      <c r="J16" s="17"/>
      <c r="K16" s="17"/>
      <c r="L16" s="17"/>
      <c r="M16" s="17"/>
      <c r="N16" s="18">
        <f t="shared" si="0"/>
        <v>0</v>
      </c>
    </row>
    <row r="17" spans="1:14" x14ac:dyDescent="0.25">
      <c r="A17" s="10"/>
      <c r="B17" s="10"/>
      <c r="C17" s="10"/>
      <c r="D17" s="12"/>
      <c r="E17" s="12"/>
      <c r="F17" s="13"/>
      <c r="G17" s="17"/>
      <c r="H17" s="17"/>
      <c r="I17" s="17"/>
      <c r="J17" s="17"/>
      <c r="K17" s="17"/>
      <c r="L17" s="17"/>
      <c r="M17" s="17"/>
      <c r="N17" s="18">
        <f t="shared" si="0"/>
        <v>0</v>
      </c>
    </row>
    <row r="18" spans="1:14" x14ac:dyDescent="0.25">
      <c r="A18" s="10"/>
      <c r="B18" s="10"/>
      <c r="C18" s="11"/>
      <c r="D18" s="12"/>
      <c r="E18" s="12"/>
      <c r="F18" s="13"/>
      <c r="G18" s="63"/>
      <c r="H18" s="17"/>
      <c r="I18" s="19"/>
      <c r="J18" s="63"/>
      <c r="K18" s="63"/>
      <c r="L18" s="17"/>
      <c r="M18" s="17"/>
      <c r="N18" s="18">
        <f t="shared" si="0"/>
        <v>0</v>
      </c>
    </row>
    <row r="19" spans="1:14" x14ac:dyDescent="0.25">
      <c r="A19" s="10"/>
      <c r="B19" s="11"/>
      <c r="C19" s="11"/>
      <c r="D19" s="12"/>
      <c r="E19" s="12"/>
      <c r="F19" s="13"/>
      <c r="G19" s="17"/>
      <c r="H19" s="17"/>
      <c r="I19" s="19"/>
      <c r="J19" s="17"/>
      <c r="K19" s="17"/>
      <c r="L19" s="17"/>
      <c r="M19" s="20"/>
      <c r="N19" s="18">
        <f t="shared" si="0"/>
        <v>0</v>
      </c>
    </row>
    <row r="20" spans="1:14" x14ac:dyDescent="0.25">
      <c r="A20" s="10"/>
      <c r="B20" s="11"/>
      <c r="C20" s="11"/>
      <c r="D20" s="12"/>
      <c r="E20" s="12"/>
      <c r="F20" s="13"/>
      <c r="G20" s="17"/>
      <c r="H20" s="17"/>
      <c r="I20" s="19"/>
      <c r="J20" s="17"/>
      <c r="K20" s="17"/>
      <c r="L20" s="17"/>
      <c r="M20" s="20"/>
      <c r="N20" s="18">
        <f t="shared" si="0"/>
        <v>0</v>
      </c>
    </row>
    <row r="21" spans="1:14" x14ac:dyDescent="0.25">
      <c r="A21" s="10"/>
      <c r="B21" s="11"/>
      <c r="C21" s="11"/>
      <c r="D21" s="12"/>
      <c r="E21" s="12"/>
      <c r="F21" s="13"/>
      <c r="G21" s="17"/>
      <c r="H21" s="17"/>
      <c r="I21" s="19"/>
      <c r="J21" s="17"/>
      <c r="K21" s="17"/>
      <c r="L21" s="17"/>
      <c r="M21" s="20"/>
      <c r="N21" s="18">
        <f t="shared" si="0"/>
        <v>0</v>
      </c>
    </row>
    <row r="22" spans="1:14" x14ac:dyDescent="0.25">
      <c r="A22" s="10"/>
      <c r="B22" s="11"/>
      <c r="C22" s="11"/>
      <c r="D22" s="12"/>
      <c r="E22" s="12"/>
      <c r="F22" s="13"/>
      <c r="G22" s="17"/>
      <c r="H22" s="17"/>
      <c r="I22" s="19"/>
      <c r="J22" s="17"/>
      <c r="K22" s="17"/>
      <c r="L22" s="17"/>
      <c r="M22" s="20"/>
      <c r="N22" s="18">
        <f t="shared" si="0"/>
        <v>0</v>
      </c>
    </row>
    <row r="23" spans="1:14" x14ac:dyDescent="0.25">
      <c r="A23" s="10"/>
      <c r="B23" s="11"/>
      <c r="C23" s="11"/>
      <c r="D23" s="12"/>
      <c r="E23" s="12"/>
      <c r="F23" s="13"/>
      <c r="G23" s="17"/>
      <c r="H23" s="17"/>
      <c r="I23" s="19"/>
      <c r="J23" s="17"/>
      <c r="K23" s="17"/>
      <c r="L23" s="17"/>
      <c r="M23" s="20"/>
      <c r="N23" s="18">
        <f t="shared" si="0"/>
        <v>0</v>
      </c>
    </row>
    <row r="24" spans="1:14" x14ac:dyDescent="0.25">
      <c r="A24" s="10"/>
      <c r="B24" s="11"/>
      <c r="C24" s="11"/>
      <c r="D24" s="12"/>
      <c r="E24" s="12"/>
      <c r="F24" s="13"/>
      <c r="G24" s="17"/>
      <c r="H24" s="17"/>
      <c r="I24" s="19"/>
      <c r="J24" s="17"/>
      <c r="K24" s="17"/>
      <c r="L24" s="17"/>
      <c r="M24" s="20"/>
      <c r="N24" s="18">
        <f t="shared" si="0"/>
        <v>0</v>
      </c>
    </row>
    <row r="25" spans="1:14" x14ac:dyDescent="0.25">
      <c r="A25" s="10"/>
      <c r="B25" s="11"/>
      <c r="C25" s="11"/>
      <c r="D25" s="12"/>
      <c r="E25" s="12"/>
      <c r="F25" s="13"/>
      <c r="G25" s="17"/>
      <c r="H25" s="17"/>
      <c r="I25" s="19"/>
      <c r="J25" s="17"/>
      <c r="K25" s="17"/>
      <c r="L25" s="17"/>
      <c r="M25" s="20"/>
      <c r="N25" s="18">
        <f t="shared" si="0"/>
        <v>0</v>
      </c>
    </row>
    <row r="26" spans="1:14" x14ac:dyDescent="0.25">
      <c r="A26" s="10"/>
      <c r="B26" s="11"/>
      <c r="C26" s="11"/>
      <c r="D26" s="12"/>
      <c r="E26" s="12"/>
      <c r="F26" s="13"/>
      <c r="G26" s="17"/>
      <c r="H26" s="17"/>
      <c r="I26" s="19"/>
      <c r="J26" s="17"/>
      <c r="K26" s="17"/>
      <c r="L26" s="17"/>
      <c r="M26" s="20"/>
      <c r="N26" s="18">
        <f t="shared" si="0"/>
        <v>0</v>
      </c>
    </row>
    <row r="27" spans="1:14" x14ac:dyDescent="0.25">
      <c r="A27" s="10"/>
      <c r="B27" s="11"/>
      <c r="C27" s="11"/>
      <c r="D27" s="12"/>
      <c r="E27" s="12"/>
      <c r="F27" s="13"/>
      <c r="G27" s="17"/>
      <c r="H27" s="17"/>
      <c r="I27" s="19"/>
      <c r="J27" s="17"/>
      <c r="K27" s="17"/>
      <c r="L27" s="17"/>
      <c r="M27" s="20"/>
      <c r="N27" s="18">
        <f t="shared" si="0"/>
        <v>0</v>
      </c>
    </row>
    <row r="28" spans="1:14" x14ac:dyDescent="0.25">
      <c r="A28" s="21"/>
      <c r="B28" s="11"/>
      <c r="C28" s="11"/>
      <c r="D28" s="12"/>
      <c r="E28" s="12"/>
      <c r="F28" s="23"/>
      <c r="G28" s="17"/>
      <c r="H28" s="25"/>
      <c r="I28" s="26"/>
      <c r="J28" s="17"/>
      <c r="K28" s="27"/>
      <c r="L28" s="17"/>
      <c r="M28" s="20"/>
      <c r="N28" s="18">
        <f t="shared" si="0"/>
        <v>0</v>
      </c>
    </row>
    <row r="29" spans="1:14" x14ac:dyDescent="0.25">
      <c r="A29" s="21"/>
      <c r="B29" s="11"/>
      <c r="C29" s="11"/>
      <c r="D29" s="12"/>
      <c r="E29" s="12"/>
      <c r="F29" s="23"/>
      <c r="G29" s="17"/>
      <c r="H29" s="25"/>
      <c r="I29" s="26"/>
      <c r="J29" s="17"/>
      <c r="K29" s="27"/>
      <c r="L29" s="17"/>
      <c r="M29" s="20"/>
      <c r="N29" s="18">
        <f t="shared" si="0"/>
        <v>0</v>
      </c>
    </row>
    <row r="30" spans="1:14" x14ac:dyDescent="0.25">
      <c r="A30" s="21"/>
      <c r="B30" s="11"/>
      <c r="C30" s="11"/>
      <c r="D30" s="12"/>
      <c r="E30" s="12"/>
      <c r="F30" s="23"/>
      <c r="G30" s="17"/>
      <c r="H30" s="25"/>
      <c r="I30" s="26"/>
      <c r="J30" s="17"/>
      <c r="K30" s="27"/>
      <c r="L30" s="17"/>
      <c r="M30" s="20"/>
      <c r="N30" s="18">
        <f t="shared" si="0"/>
        <v>0</v>
      </c>
    </row>
    <row r="31" spans="1:14" x14ac:dyDescent="0.25">
      <c r="A31" s="21"/>
      <c r="B31" s="11"/>
      <c r="C31" s="11"/>
      <c r="D31" s="12"/>
      <c r="E31" s="12"/>
      <c r="F31" s="23"/>
      <c r="G31" s="17"/>
      <c r="H31" s="25"/>
      <c r="I31" s="26"/>
      <c r="J31" s="17"/>
      <c r="K31" s="27"/>
      <c r="L31" s="17"/>
      <c r="M31" s="20"/>
      <c r="N31" s="18">
        <f t="shared" si="0"/>
        <v>0</v>
      </c>
    </row>
    <row r="32" spans="1:14" x14ac:dyDescent="0.25">
      <c r="A32" s="21"/>
      <c r="B32" s="11"/>
      <c r="C32" s="11"/>
      <c r="D32" s="12"/>
      <c r="E32" s="12"/>
      <c r="F32" s="23"/>
      <c r="G32" s="17"/>
      <c r="H32" s="25"/>
      <c r="I32" s="26"/>
      <c r="J32" s="17"/>
      <c r="K32" s="27"/>
      <c r="L32" s="17"/>
      <c r="M32" s="20"/>
      <c r="N32" s="18">
        <f t="shared" si="0"/>
        <v>0</v>
      </c>
    </row>
    <row r="33" spans="1:14" x14ac:dyDescent="0.25">
      <c r="A33" s="21"/>
      <c r="B33" s="11"/>
      <c r="C33" s="11"/>
      <c r="D33" s="12"/>
      <c r="E33" s="12"/>
      <c r="F33" s="23"/>
      <c r="G33" s="17"/>
      <c r="H33" s="25"/>
      <c r="I33" s="26"/>
      <c r="J33" s="17"/>
      <c r="K33" s="27"/>
      <c r="L33" s="17"/>
      <c r="M33" s="20"/>
      <c r="N33" s="18">
        <f t="shared" si="0"/>
        <v>0</v>
      </c>
    </row>
    <row r="34" spans="1:14" x14ac:dyDescent="0.25">
      <c r="A34" s="21"/>
      <c r="B34" s="11"/>
      <c r="C34" s="11"/>
      <c r="D34" s="12"/>
      <c r="E34" s="12"/>
      <c r="F34" s="23"/>
      <c r="G34" s="17"/>
      <c r="H34" s="25"/>
      <c r="I34" s="26"/>
      <c r="J34" s="17"/>
      <c r="K34" s="27"/>
      <c r="L34" s="17"/>
      <c r="M34" s="20"/>
      <c r="N34" s="18">
        <f t="shared" si="0"/>
        <v>0</v>
      </c>
    </row>
    <row r="35" spans="1:14" x14ac:dyDescent="0.25">
      <c r="A35" s="21"/>
      <c r="B35" s="11"/>
      <c r="C35" s="11"/>
      <c r="D35" s="12"/>
      <c r="E35" s="12"/>
      <c r="F35" s="23"/>
      <c r="G35" s="17"/>
      <c r="H35" s="25"/>
      <c r="I35" s="26"/>
      <c r="J35" s="17"/>
      <c r="K35" s="27"/>
      <c r="L35" s="17"/>
      <c r="M35" s="20"/>
      <c r="N35" s="18">
        <f>SUM(N6:N34)</f>
        <v>267950</v>
      </c>
    </row>
    <row r="36" spans="1:14" x14ac:dyDescent="0.25">
      <c r="A36" s="7" t="s">
        <v>18</v>
      </c>
      <c r="B36" s="7"/>
      <c r="C36" s="28"/>
      <c r="D36" s="29"/>
      <c r="E36" s="29"/>
      <c r="F36" s="29"/>
      <c r="G36" s="17">
        <f>SUM(G6:G30)</f>
        <v>157365</v>
      </c>
      <c r="H36" s="30"/>
      <c r="I36" s="31">
        <f>SUM(I6:I27)</f>
        <v>110585</v>
      </c>
      <c r="J36" s="31">
        <f>SUM(J6:J35)</f>
        <v>31300</v>
      </c>
      <c r="K36" s="31">
        <f>SUM(K6:K35)</f>
        <v>199785</v>
      </c>
      <c r="L36" s="31">
        <f>SUM(L6:L28)</f>
        <v>0</v>
      </c>
      <c r="M36" s="31">
        <f>SUM(M6:M28)</f>
        <v>36865</v>
      </c>
      <c r="N36" s="31">
        <f>SUM(J36:M36)</f>
        <v>267950</v>
      </c>
    </row>
    <row r="37" spans="1:14" x14ac:dyDescent="0.25">
      <c r="A37" s="1"/>
      <c r="B37" s="1"/>
      <c r="C37" s="1"/>
      <c r="D37" s="32"/>
      <c r="E37" s="1"/>
      <c r="F37" s="1"/>
      <c r="G37" s="1"/>
      <c r="H37" s="33" t="s">
        <v>19</v>
      </c>
      <c r="I37" s="34"/>
      <c r="J37" s="28"/>
      <c r="K37" s="154"/>
      <c r="L37" s="28"/>
      <c r="M37" s="28"/>
      <c r="N37" s="1"/>
    </row>
    <row r="38" spans="1:14" ht="18.75" x14ac:dyDescent="0.3">
      <c r="A38" s="7" t="s">
        <v>20</v>
      </c>
      <c r="B38" s="7"/>
      <c r="C38" s="1"/>
      <c r="D38" s="32"/>
      <c r="E38" s="154" t="s">
        <v>21</v>
      </c>
      <c r="F38" s="154"/>
      <c r="G38" s="35"/>
      <c r="H38" s="207"/>
      <c r="I38" s="208"/>
      <c r="J38" s="36"/>
      <c r="K38" s="37"/>
      <c r="L38" s="37"/>
      <c r="M38" s="1"/>
      <c r="N38" s="1"/>
    </row>
    <row r="39" spans="1:14" ht="15.75" x14ac:dyDescent="0.3">
      <c r="A39" s="7" t="s">
        <v>22</v>
      </c>
      <c r="B39" s="154"/>
      <c r="C39" s="38"/>
      <c r="D39" s="39"/>
      <c r="E39" s="205">
        <v>505</v>
      </c>
      <c r="F39" s="209"/>
      <c r="G39" s="210"/>
      <c r="H39" s="211"/>
      <c r="I39" s="212"/>
      <c r="J39" s="37"/>
      <c r="K39" s="37"/>
      <c r="L39" s="37"/>
      <c r="M39" s="1"/>
      <c r="N39" s="40"/>
    </row>
    <row r="40" spans="1:14" x14ac:dyDescent="0.25">
      <c r="A40" s="7" t="s">
        <v>23</v>
      </c>
      <c r="B40" s="1"/>
      <c r="C40" s="41">
        <v>0</v>
      </c>
      <c r="D40" s="39"/>
      <c r="E40" s="39"/>
      <c r="F40" s="39"/>
      <c r="G40" s="1"/>
      <c r="H40" s="54"/>
      <c r="I40" s="55"/>
      <c r="J40" s="39"/>
      <c r="K40" s="39"/>
      <c r="L40" s="39"/>
      <c r="M40" s="39"/>
      <c r="N40" s="56"/>
    </row>
    <row r="41" spans="1:14" x14ac:dyDescent="0.25">
      <c r="A41" s="1"/>
      <c r="B41" s="1"/>
      <c r="C41" s="44">
        <f>((C39+C40)*E39)</f>
        <v>0</v>
      </c>
      <c r="D41" s="39"/>
      <c r="E41" s="39"/>
      <c r="F41" s="39"/>
      <c r="G41" s="1"/>
      <c r="H41" s="2"/>
      <c r="I41" s="1"/>
      <c r="J41" s="1"/>
      <c r="K41" s="1"/>
      <c r="L41" s="1"/>
      <c r="M41" s="1"/>
      <c r="N41" s="40"/>
    </row>
    <row r="42" spans="1:14" x14ac:dyDescent="0.25">
      <c r="A42" s="7" t="s">
        <v>24</v>
      </c>
      <c r="B42" s="1"/>
      <c r="C42" s="45">
        <v>31300</v>
      </c>
      <c r="D42" s="39"/>
      <c r="E42" s="39"/>
      <c r="F42" s="39"/>
      <c r="G42" s="1"/>
      <c r="H42" s="2"/>
      <c r="I42" s="1"/>
      <c r="J42" s="1"/>
      <c r="K42" s="1"/>
      <c r="L42" s="1"/>
      <c r="M42" s="1"/>
      <c r="N42" s="1"/>
    </row>
    <row r="43" spans="1:14" x14ac:dyDescent="0.25">
      <c r="A43" s="196" t="s">
        <v>17</v>
      </c>
      <c r="B43" s="196"/>
      <c r="C43" s="44">
        <f>SUM(C41+C42)</f>
        <v>31300</v>
      </c>
      <c r="D43" s="39"/>
      <c r="E43" s="39"/>
      <c r="F43" s="39"/>
      <c r="G43" s="1"/>
      <c r="H43" s="2"/>
      <c r="I43" s="1"/>
      <c r="J43" s="1"/>
      <c r="K43" s="1"/>
      <c r="L43" s="1"/>
      <c r="M43" s="1"/>
      <c r="N43" s="32"/>
    </row>
    <row r="44" spans="1:14" x14ac:dyDescent="0.25">
      <c r="A44" s="82"/>
      <c r="B44" s="47"/>
      <c r="C44" s="47"/>
      <c r="D44" s="47"/>
      <c r="E44" s="47"/>
      <c r="F44" s="47"/>
      <c r="G44" s="47"/>
      <c r="H44" s="47"/>
      <c r="I44" s="47"/>
    </row>
  </sheetData>
  <mergeCells count="8">
    <mergeCell ref="A43:B43"/>
    <mergeCell ref="C1:F1"/>
    <mergeCell ref="B3:D3"/>
    <mergeCell ref="K3:M3"/>
    <mergeCell ref="H4:I4"/>
    <mergeCell ref="H38:I38"/>
    <mergeCell ref="E39:F39"/>
    <mergeCell ref="G39:I39"/>
  </mergeCells>
  <pageMargins left="0.7" right="0.7" top="0.75" bottom="0.75" header="0.3" footer="0.3"/>
  <pageSetup paperSize="9" scale="70" orientation="landscape" horizontalDpi="200" verticalDpi="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N44"/>
  <sheetViews>
    <sheetView topLeftCell="A2" workbookViewId="0">
      <selection activeCell="B18" sqref="B18"/>
    </sheetView>
  </sheetViews>
  <sheetFormatPr baseColWidth="10" defaultRowHeight="15" x14ac:dyDescent="0.25"/>
  <cols>
    <col min="1" max="1" width="8.85546875" customWidth="1"/>
    <col min="2" max="2" width="21.42578125" customWidth="1"/>
    <col min="3" max="3" width="24.7109375" customWidth="1"/>
    <col min="7" max="7" width="13.7109375" customWidth="1"/>
    <col min="8" max="8" width="13.5703125" customWidth="1"/>
    <col min="9" max="9" width="10.7109375" customWidth="1"/>
    <col min="11" max="11" width="10" customWidth="1"/>
    <col min="12" max="12" width="12" customWidth="1"/>
    <col min="13" max="13" width="10" customWidth="1"/>
    <col min="14" max="14" width="10.85546875" customWidth="1"/>
  </cols>
  <sheetData>
    <row r="1" spans="1:14" x14ac:dyDescent="0.25">
      <c r="A1" s="1"/>
      <c r="B1" s="1"/>
      <c r="C1" s="197" t="s">
        <v>0</v>
      </c>
      <c r="D1" s="198"/>
      <c r="E1" s="198"/>
      <c r="F1" s="199"/>
      <c r="G1" s="1"/>
      <c r="H1" s="2"/>
      <c r="I1" s="1"/>
      <c r="J1" s="3" t="s">
        <v>1</v>
      </c>
      <c r="K1" s="151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 x14ac:dyDescent="0.25">
      <c r="A3" s="6"/>
      <c r="B3" s="200" t="s">
        <v>2</v>
      </c>
      <c r="C3" s="201"/>
      <c r="D3" s="202"/>
      <c r="E3" s="7" t="s">
        <v>56</v>
      </c>
      <c r="F3" s="8"/>
      <c r="G3" s="1"/>
      <c r="H3" s="2"/>
      <c r="I3" s="1"/>
      <c r="J3" s="152"/>
      <c r="K3" s="203">
        <v>40933</v>
      </c>
      <c r="L3" s="203"/>
      <c r="M3" s="203"/>
      <c r="N3" s="7" t="s">
        <v>25</v>
      </c>
    </row>
    <row r="4" spans="1:14" x14ac:dyDescent="0.25">
      <c r="A4" s="1"/>
      <c r="B4" s="1"/>
      <c r="C4" s="1"/>
      <c r="D4" s="1"/>
      <c r="E4" s="1"/>
      <c r="F4" s="1"/>
      <c r="G4" s="1"/>
      <c r="H4" s="204"/>
      <c r="I4" s="204"/>
      <c r="J4" s="1"/>
      <c r="K4" s="1"/>
      <c r="L4" s="1"/>
      <c r="M4" s="152"/>
      <c r="N4" s="1"/>
    </row>
    <row r="5" spans="1:14" x14ac:dyDescent="0.25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 x14ac:dyDescent="0.25">
      <c r="A6" s="10"/>
      <c r="B6" s="11" t="s">
        <v>144</v>
      </c>
      <c r="C6" s="12" t="s">
        <v>145</v>
      </c>
      <c r="D6" s="12">
        <v>40931</v>
      </c>
      <c r="E6" s="12">
        <v>40933</v>
      </c>
      <c r="F6" s="13">
        <v>40367</v>
      </c>
      <c r="G6" s="14">
        <v>34000</v>
      </c>
      <c r="H6" s="14"/>
      <c r="I6" s="14"/>
      <c r="J6" s="14"/>
      <c r="K6" s="14">
        <v>34000</v>
      </c>
      <c r="L6" s="14"/>
      <c r="M6" s="14"/>
      <c r="N6" s="15">
        <f>SUM(G6+I6)</f>
        <v>34000</v>
      </c>
    </row>
    <row r="7" spans="1:14" x14ac:dyDescent="0.25">
      <c r="A7" s="10"/>
      <c r="B7" s="11" t="s">
        <v>249</v>
      </c>
      <c r="C7" s="16" t="s">
        <v>145</v>
      </c>
      <c r="D7" s="12">
        <v>40932</v>
      </c>
      <c r="E7" s="12">
        <v>40933</v>
      </c>
      <c r="F7" s="13">
        <v>40368</v>
      </c>
      <c r="G7" s="14">
        <v>21000</v>
      </c>
      <c r="H7" s="14"/>
      <c r="I7" s="14"/>
      <c r="J7" s="136"/>
      <c r="K7" s="14">
        <v>21000</v>
      </c>
      <c r="L7" s="14"/>
      <c r="M7" s="14"/>
      <c r="N7" s="15">
        <f>SUM(G7+I7)</f>
        <v>21000</v>
      </c>
    </row>
    <row r="8" spans="1:14" x14ac:dyDescent="0.25">
      <c r="A8" s="10"/>
      <c r="B8" s="12" t="s">
        <v>351</v>
      </c>
      <c r="C8" s="12" t="s">
        <v>27</v>
      </c>
      <c r="D8" s="12">
        <v>40932</v>
      </c>
      <c r="E8" s="12">
        <v>40933</v>
      </c>
      <c r="F8" s="13">
        <v>40369</v>
      </c>
      <c r="G8" s="14">
        <v>32320</v>
      </c>
      <c r="H8" s="14"/>
      <c r="I8" s="14"/>
      <c r="J8" s="14"/>
      <c r="K8" s="14">
        <v>32320</v>
      </c>
      <c r="L8" s="14"/>
      <c r="M8" s="14"/>
      <c r="N8" s="15">
        <f t="shared" ref="N8:N34" si="0">SUM(G8+I8)</f>
        <v>32320</v>
      </c>
    </row>
    <row r="9" spans="1:14" x14ac:dyDescent="0.25">
      <c r="A9" s="10"/>
      <c r="B9" s="11" t="s">
        <v>367</v>
      </c>
      <c r="C9" s="11" t="s">
        <v>27</v>
      </c>
      <c r="D9" s="12">
        <v>40931</v>
      </c>
      <c r="E9" s="12">
        <v>40933</v>
      </c>
      <c r="F9" s="13">
        <v>40370</v>
      </c>
      <c r="G9" s="14">
        <v>82800</v>
      </c>
      <c r="H9" s="14"/>
      <c r="I9" s="14"/>
      <c r="J9" s="14"/>
      <c r="K9" s="14">
        <v>82800</v>
      </c>
      <c r="L9" s="14"/>
      <c r="M9" s="14"/>
      <c r="N9" s="15">
        <f t="shared" si="0"/>
        <v>82800</v>
      </c>
    </row>
    <row r="10" spans="1:14" x14ac:dyDescent="0.25">
      <c r="A10" s="10"/>
      <c r="B10" s="10" t="s">
        <v>365</v>
      </c>
      <c r="C10" s="16" t="s">
        <v>27</v>
      </c>
      <c r="D10" s="12">
        <v>40933</v>
      </c>
      <c r="E10" s="12">
        <v>40934</v>
      </c>
      <c r="F10" s="13">
        <v>40371</v>
      </c>
      <c r="G10" s="14">
        <v>32825</v>
      </c>
      <c r="H10" s="14"/>
      <c r="I10" s="14"/>
      <c r="J10" s="14">
        <v>32825</v>
      </c>
      <c r="K10" s="14"/>
      <c r="L10" s="14"/>
      <c r="M10" s="14"/>
      <c r="N10" s="15">
        <f t="shared" si="0"/>
        <v>32825</v>
      </c>
    </row>
    <row r="11" spans="1:14" x14ac:dyDescent="0.25">
      <c r="A11" s="10"/>
      <c r="B11" s="10" t="s">
        <v>128</v>
      </c>
      <c r="C11" s="16" t="s">
        <v>27</v>
      </c>
      <c r="D11" s="12">
        <v>40933</v>
      </c>
      <c r="E11" s="12">
        <v>40936</v>
      </c>
      <c r="F11" s="13">
        <v>40372</v>
      </c>
      <c r="G11" s="14">
        <v>139380</v>
      </c>
      <c r="H11" s="14"/>
      <c r="I11" s="14"/>
      <c r="J11" s="14"/>
      <c r="K11" s="14">
        <v>139380</v>
      </c>
      <c r="L11" s="17"/>
      <c r="M11" s="17"/>
      <c r="N11" s="18">
        <f t="shared" si="0"/>
        <v>139380</v>
      </c>
    </row>
    <row r="12" spans="1:14" x14ac:dyDescent="0.25">
      <c r="A12" s="10"/>
      <c r="B12" s="10" t="s">
        <v>368</v>
      </c>
      <c r="C12" s="16" t="s">
        <v>27</v>
      </c>
      <c r="D12" s="12">
        <v>40933</v>
      </c>
      <c r="E12" s="12">
        <v>40935</v>
      </c>
      <c r="F12" s="13">
        <v>40373</v>
      </c>
      <c r="G12" s="17">
        <v>64640</v>
      </c>
      <c r="H12" s="17"/>
      <c r="I12" s="17"/>
      <c r="J12" s="17"/>
      <c r="K12" s="17">
        <v>64640</v>
      </c>
      <c r="L12" s="17"/>
      <c r="M12" s="17"/>
      <c r="N12" s="18">
        <f t="shared" si="0"/>
        <v>64640</v>
      </c>
    </row>
    <row r="13" spans="1:14" x14ac:dyDescent="0.25">
      <c r="A13" s="10"/>
      <c r="B13" s="10" t="s">
        <v>369</v>
      </c>
      <c r="C13" s="16" t="s">
        <v>27</v>
      </c>
      <c r="D13" s="12"/>
      <c r="E13" s="12"/>
      <c r="F13" s="13">
        <v>40374</v>
      </c>
      <c r="G13" s="17"/>
      <c r="H13" s="17" t="s">
        <v>41</v>
      </c>
      <c r="I13" s="17">
        <v>7400</v>
      </c>
      <c r="J13" s="17">
        <v>7400</v>
      </c>
      <c r="K13" s="17"/>
      <c r="L13" s="17"/>
      <c r="M13" s="17"/>
      <c r="N13" s="18">
        <f t="shared" si="0"/>
        <v>7400</v>
      </c>
    </row>
    <row r="14" spans="1:14" x14ac:dyDescent="0.25">
      <c r="A14" s="10"/>
      <c r="B14" s="10" t="s">
        <v>370</v>
      </c>
      <c r="C14" s="16" t="s">
        <v>27</v>
      </c>
      <c r="D14" s="12">
        <v>40933</v>
      </c>
      <c r="E14" s="12">
        <v>40935</v>
      </c>
      <c r="F14" s="13">
        <v>40375</v>
      </c>
      <c r="G14" s="17">
        <v>55550</v>
      </c>
      <c r="H14" s="17"/>
      <c r="I14" s="17"/>
      <c r="J14" s="17"/>
      <c r="K14" s="17">
        <v>55550</v>
      </c>
      <c r="L14" s="17"/>
      <c r="M14" s="17"/>
      <c r="N14" s="18">
        <f t="shared" si="0"/>
        <v>55550</v>
      </c>
    </row>
    <row r="15" spans="1:14" x14ac:dyDescent="0.25">
      <c r="A15" s="10"/>
      <c r="B15" s="10" t="s">
        <v>371</v>
      </c>
      <c r="C15" s="16" t="s">
        <v>27</v>
      </c>
      <c r="D15" s="12">
        <v>40933</v>
      </c>
      <c r="E15" s="12">
        <v>40934</v>
      </c>
      <c r="F15" s="13">
        <v>40376</v>
      </c>
      <c r="G15" s="17">
        <v>40400</v>
      </c>
      <c r="H15" s="17"/>
      <c r="I15" s="17"/>
      <c r="J15" s="17">
        <v>40400</v>
      </c>
      <c r="K15" s="17"/>
      <c r="L15" s="17"/>
      <c r="M15" s="17"/>
      <c r="N15" s="18">
        <f t="shared" si="0"/>
        <v>40400</v>
      </c>
    </row>
    <row r="16" spans="1:14" x14ac:dyDescent="0.25">
      <c r="A16" s="10"/>
      <c r="B16" s="11"/>
      <c r="C16" s="11"/>
      <c r="D16" s="12"/>
      <c r="E16" s="12"/>
      <c r="F16" s="13"/>
      <c r="G16" s="17"/>
      <c r="H16" s="17"/>
      <c r="I16" s="17"/>
      <c r="J16" s="17"/>
      <c r="K16" s="17"/>
      <c r="L16" s="17"/>
      <c r="M16" s="17"/>
      <c r="N16" s="18">
        <f t="shared" si="0"/>
        <v>0</v>
      </c>
    </row>
    <row r="17" spans="1:14" x14ac:dyDescent="0.25">
      <c r="A17" s="10"/>
      <c r="B17" s="10"/>
      <c r="C17" s="10"/>
      <c r="D17" s="12"/>
      <c r="E17" s="12"/>
      <c r="F17" s="13"/>
      <c r="G17" s="17"/>
      <c r="H17" s="17"/>
      <c r="I17" s="17"/>
      <c r="J17" s="17"/>
      <c r="K17" s="17"/>
      <c r="L17" s="17"/>
      <c r="M17" s="17"/>
      <c r="N17" s="18">
        <f t="shared" si="0"/>
        <v>0</v>
      </c>
    </row>
    <row r="18" spans="1:14" x14ac:dyDescent="0.25">
      <c r="A18" s="10"/>
      <c r="B18" s="10"/>
      <c r="C18" s="11"/>
      <c r="D18" s="12"/>
      <c r="E18" s="12"/>
      <c r="F18" s="13"/>
      <c r="G18" s="63"/>
      <c r="H18" s="17"/>
      <c r="I18" s="19"/>
      <c r="J18" s="63"/>
      <c r="K18" s="63"/>
      <c r="L18" s="17"/>
      <c r="M18" s="17"/>
      <c r="N18" s="18">
        <f t="shared" si="0"/>
        <v>0</v>
      </c>
    </row>
    <row r="19" spans="1:14" x14ac:dyDescent="0.25">
      <c r="A19" s="10"/>
      <c r="B19" s="11"/>
      <c r="C19" s="11"/>
      <c r="D19" s="12"/>
      <c r="E19" s="12"/>
      <c r="F19" s="13"/>
      <c r="G19" s="17"/>
      <c r="H19" s="17"/>
      <c r="I19" s="19"/>
      <c r="J19" s="17"/>
      <c r="K19" s="17"/>
      <c r="L19" s="17"/>
      <c r="M19" s="20"/>
      <c r="N19" s="18">
        <f t="shared" si="0"/>
        <v>0</v>
      </c>
    </row>
    <row r="20" spans="1:14" x14ac:dyDescent="0.25">
      <c r="A20" s="10"/>
      <c r="B20" s="11"/>
      <c r="C20" s="11"/>
      <c r="D20" s="12"/>
      <c r="E20" s="12"/>
      <c r="F20" s="13"/>
      <c r="G20" s="17"/>
      <c r="H20" s="17"/>
      <c r="I20" s="19"/>
      <c r="J20" s="17"/>
      <c r="K20" s="17"/>
      <c r="L20" s="17"/>
      <c r="M20" s="20"/>
      <c r="N20" s="18">
        <f t="shared" si="0"/>
        <v>0</v>
      </c>
    </row>
    <row r="21" spans="1:14" x14ac:dyDescent="0.25">
      <c r="A21" s="10"/>
      <c r="B21" s="11"/>
      <c r="C21" s="11"/>
      <c r="D21" s="12"/>
      <c r="E21" s="12"/>
      <c r="F21" s="13"/>
      <c r="G21" s="17"/>
      <c r="H21" s="17"/>
      <c r="I21" s="19"/>
      <c r="J21" s="17"/>
      <c r="K21" s="17"/>
      <c r="L21" s="17"/>
      <c r="M21" s="20"/>
      <c r="N21" s="18">
        <f t="shared" si="0"/>
        <v>0</v>
      </c>
    </row>
    <row r="22" spans="1:14" x14ac:dyDescent="0.25">
      <c r="A22" s="10"/>
      <c r="B22" s="11"/>
      <c r="C22" s="11"/>
      <c r="D22" s="12"/>
      <c r="E22" s="12"/>
      <c r="F22" s="13"/>
      <c r="G22" s="17"/>
      <c r="H22" s="17"/>
      <c r="I22" s="19"/>
      <c r="J22" s="17"/>
      <c r="K22" s="17"/>
      <c r="L22" s="17"/>
      <c r="M22" s="20"/>
      <c r="N22" s="18">
        <f t="shared" si="0"/>
        <v>0</v>
      </c>
    </row>
    <row r="23" spans="1:14" x14ac:dyDescent="0.25">
      <c r="A23" s="10"/>
      <c r="B23" s="11"/>
      <c r="C23" s="11"/>
      <c r="D23" s="12"/>
      <c r="E23" s="12"/>
      <c r="F23" s="13"/>
      <c r="G23" s="17"/>
      <c r="H23" s="17"/>
      <c r="I23" s="19"/>
      <c r="J23" s="17"/>
      <c r="K23" s="17"/>
      <c r="L23" s="17"/>
      <c r="M23" s="20"/>
      <c r="N23" s="18">
        <f t="shared" si="0"/>
        <v>0</v>
      </c>
    </row>
    <row r="24" spans="1:14" x14ac:dyDescent="0.25">
      <c r="A24" s="10"/>
      <c r="B24" s="11"/>
      <c r="C24" s="11"/>
      <c r="D24" s="12"/>
      <c r="E24" s="12"/>
      <c r="F24" s="13"/>
      <c r="G24" s="17"/>
      <c r="H24" s="17"/>
      <c r="I24" s="19"/>
      <c r="J24" s="17"/>
      <c r="K24" s="17"/>
      <c r="L24" s="17"/>
      <c r="M24" s="20"/>
      <c r="N24" s="18">
        <f t="shared" si="0"/>
        <v>0</v>
      </c>
    </row>
    <row r="25" spans="1:14" x14ac:dyDescent="0.25">
      <c r="A25" s="10"/>
      <c r="B25" s="11"/>
      <c r="C25" s="11"/>
      <c r="D25" s="12"/>
      <c r="E25" s="12"/>
      <c r="F25" s="13"/>
      <c r="G25" s="17"/>
      <c r="H25" s="17"/>
      <c r="I25" s="19"/>
      <c r="J25" s="17"/>
      <c r="K25" s="17"/>
      <c r="L25" s="17"/>
      <c r="M25" s="20"/>
      <c r="N25" s="18">
        <f t="shared" si="0"/>
        <v>0</v>
      </c>
    </row>
    <row r="26" spans="1:14" x14ac:dyDescent="0.25">
      <c r="A26" s="10"/>
      <c r="B26" s="11"/>
      <c r="C26" s="11"/>
      <c r="D26" s="12"/>
      <c r="E26" s="12"/>
      <c r="F26" s="13"/>
      <c r="G26" s="17"/>
      <c r="H26" s="17"/>
      <c r="I26" s="19"/>
      <c r="J26" s="17"/>
      <c r="K26" s="17"/>
      <c r="L26" s="17"/>
      <c r="M26" s="20"/>
      <c r="N26" s="18">
        <f t="shared" si="0"/>
        <v>0</v>
      </c>
    </row>
    <row r="27" spans="1:14" x14ac:dyDescent="0.25">
      <c r="A27" s="10"/>
      <c r="B27" s="11"/>
      <c r="C27" s="11"/>
      <c r="D27" s="12"/>
      <c r="E27" s="12"/>
      <c r="F27" s="13"/>
      <c r="G27" s="17"/>
      <c r="H27" s="17"/>
      <c r="I27" s="19"/>
      <c r="J27" s="17"/>
      <c r="K27" s="17"/>
      <c r="L27" s="17"/>
      <c r="M27" s="20"/>
      <c r="N27" s="18">
        <f t="shared" si="0"/>
        <v>0</v>
      </c>
    </row>
    <row r="28" spans="1:14" x14ac:dyDescent="0.25">
      <c r="A28" s="21"/>
      <c r="B28" s="11"/>
      <c r="C28" s="11"/>
      <c r="D28" s="12"/>
      <c r="E28" s="12"/>
      <c r="F28" s="23"/>
      <c r="G28" s="17"/>
      <c r="H28" s="25"/>
      <c r="I28" s="26"/>
      <c r="J28" s="17"/>
      <c r="K28" s="27"/>
      <c r="L28" s="17"/>
      <c r="M28" s="20"/>
      <c r="N28" s="18">
        <f t="shared" si="0"/>
        <v>0</v>
      </c>
    </row>
    <row r="29" spans="1:14" x14ac:dyDescent="0.25">
      <c r="A29" s="21"/>
      <c r="B29" s="11"/>
      <c r="C29" s="11"/>
      <c r="D29" s="12"/>
      <c r="E29" s="12"/>
      <c r="F29" s="23"/>
      <c r="G29" s="17"/>
      <c r="H29" s="25"/>
      <c r="I29" s="26"/>
      <c r="J29" s="17"/>
      <c r="K29" s="27"/>
      <c r="L29" s="17"/>
      <c r="M29" s="20"/>
      <c r="N29" s="18">
        <f t="shared" si="0"/>
        <v>0</v>
      </c>
    </row>
    <row r="30" spans="1:14" x14ac:dyDescent="0.25">
      <c r="A30" s="21"/>
      <c r="B30" s="11"/>
      <c r="C30" s="11"/>
      <c r="D30" s="12"/>
      <c r="E30" s="12"/>
      <c r="F30" s="23"/>
      <c r="G30" s="17"/>
      <c r="H30" s="25"/>
      <c r="I30" s="26"/>
      <c r="J30" s="17"/>
      <c r="K30" s="27"/>
      <c r="L30" s="17"/>
      <c r="M30" s="20"/>
      <c r="N30" s="18">
        <f t="shared" si="0"/>
        <v>0</v>
      </c>
    </row>
    <row r="31" spans="1:14" x14ac:dyDescent="0.25">
      <c r="A31" s="21"/>
      <c r="B31" s="11"/>
      <c r="C31" s="11"/>
      <c r="D31" s="12"/>
      <c r="E31" s="12"/>
      <c r="F31" s="23"/>
      <c r="G31" s="17"/>
      <c r="H31" s="25"/>
      <c r="I31" s="26"/>
      <c r="J31" s="17"/>
      <c r="K31" s="27"/>
      <c r="L31" s="17"/>
      <c r="M31" s="20"/>
      <c r="N31" s="18">
        <f t="shared" si="0"/>
        <v>0</v>
      </c>
    </row>
    <row r="32" spans="1:14" x14ac:dyDescent="0.25">
      <c r="A32" s="21"/>
      <c r="B32" s="11"/>
      <c r="C32" s="11"/>
      <c r="D32" s="12"/>
      <c r="E32" s="12"/>
      <c r="F32" s="23"/>
      <c r="G32" s="17"/>
      <c r="H32" s="25"/>
      <c r="I32" s="26"/>
      <c r="J32" s="17"/>
      <c r="K32" s="27"/>
      <c r="L32" s="17"/>
      <c r="M32" s="20"/>
      <c r="N32" s="18">
        <f t="shared" si="0"/>
        <v>0</v>
      </c>
    </row>
    <row r="33" spans="1:14" x14ac:dyDescent="0.25">
      <c r="A33" s="21"/>
      <c r="B33" s="11"/>
      <c r="C33" s="11"/>
      <c r="D33" s="12"/>
      <c r="E33" s="12"/>
      <c r="F33" s="23"/>
      <c r="G33" s="17"/>
      <c r="H33" s="25"/>
      <c r="I33" s="26"/>
      <c r="J33" s="17"/>
      <c r="K33" s="27"/>
      <c r="L33" s="17"/>
      <c r="M33" s="20"/>
      <c r="N33" s="18">
        <f t="shared" si="0"/>
        <v>0</v>
      </c>
    </row>
    <row r="34" spans="1:14" x14ac:dyDescent="0.25">
      <c r="A34" s="21"/>
      <c r="B34" s="11"/>
      <c r="C34" s="11"/>
      <c r="D34" s="12"/>
      <c r="E34" s="12"/>
      <c r="F34" s="23"/>
      <c r="G34" s="17"/>
      <c r="H34" s="25"/>
      <c r="I34" s="26"/>
      <c r="J34" s="17"/>
      <c r="K34" s="27"/>
      <c r="L34" s="17"/>
      <c r="M34" s="20"/>
      <c r="N34" s="18">
        <f t="shared" si="0"/>
        <v>0</v>
      </c>
    </row>
    <row r="35" spans="1:14" x14ac:dyDescent="0.25">
      <c r="A35" s="21"/>
      <c r="B35" s="11"/>
      <c r="C35" s="11"/>
      <c r="D35" s="12"/>
      <c r="E35" s="12"/>
      <c r="F35" s="23"/>
      <c r="G35" s="17"/>
      <c r="H35" s="25"/>
      <c r="I35" s="26"/>
      <c r="J35" s="17"/>
      <c r="K35" s="27"/>
      <c r="L35" s="17"/>
      <c r="M35" s="20"/>
      <c r="N35" s="18">
        <f>SUM(N6:N34)</f>
        <v>510315</v>
      </c>
    </row>
    <row r="36" spans="1:14" x14ac:dyDescent="0.25">
      <c r="A36" s="7" t="s">
        <v>18</v>
      </c>
      <c r="B36" s="7"/>
      <c r="C36" s="28"/>
      <c r="D36" s="29"/>
      <c r="E36" s="29"/>
      <c r="F36" s="29"/>
      <c r="G36" s="17">
        <f>SUM(G6:G30)</f>
        <v>502915</v>
      </c>
      <c r="H36" s="30"/>
      <c r="I36" s="31">
        <f>SUM(I6:I27)</f>
        <v>7400</v>
      </c>
      <c r="J36" s="31">
        <f>SUM(J6:J35)</f>
        <v>80625</v>
      </c>
      <c r="K36" s="31">
        <f>SUM(K6:K35)</f>
        <v>429690</v>
      </c>
      <c r="L36" s="31">
        <f>SUM(L6:L28)</f>
        <v>0</v>
      </c>
      <c r="M36" s="31">
        <f>SUM(M6:M28)</f>
        <v>0</v>
      </c>
      <c r="N36" s="31">
        <f>SUM(J36:M36)</f>
        <v>510315</v>
      </c>
    </row>
    <row r="37" spans="1:14" x14ac:dyDescent="0.25">
      <c r="A37" s="1"/>
      <c r="B37" s="1"/>
      <c r="C37" s="1"/>
      <c r="D37" s="32"/>
      <c r="E37" s="1"/>
      <c r="F37" s="1"/>
      <c r="G37" s="1"/>
      <c r="H37" s="33" t="s">
        <v>19</v>
      </c>
      <c r="I37" s="34"/>
      <c r="J37" s="28"/>
      <c r="K37" s="152"/>
      <c r="L37" s="28"/>
      <c r="M37" s="28"/>
      <c r="N37" s="1"/>
    </row>
    <row r="38" spans="1:14" ht="18.75" x14ac:dyDescent="0.3">
      <c r="A38" s="7" t="s">
        <v>20</v>
      </c>
      <c r="B38" s="7"/>
      <c r="C38" s="1"/>
      <c r="D38" s="32"/>
      <c r="E38" s="152" t="s">
        <v>21</v>
      </c>
      <c r="F38" s="152"/>
      <c r="G38" s="35"/>
      <c r="H38" s="207"/>
      <c r="I38" s="208"/>
      <c r="J38" s="36"/>
      <c r="K38" s="37"/>
      <c r="L38" s="37"/>
      <c r="M38" s="1"/>
      <c r="N38" s="1"/>
    </row>
    <row r="39" spans="1:14" ht="15.75" x14ac:dyDescent="0.3">
      <c r="A39" s="7" t="s">
        <v>22</v>
      </c>
      <c r="B39" s="152"/>
      <c r="C39" s="38"/>
      <c r="D39" s="39"/>
      <c r="E39" s="205">
        <v>505</v>
      </c>
      <c r="F39" s="209"/>
      <c r="G39" s="210"/>
      <c r="H39" s="211"/>
      <c r="I39" s="212"/>
      <c r="J39" s="37"/>
      <c r="K39" s="37"/>
      <c r="L39" s="37"/>
      <c r="M39" s="1"/>
      <c r="N39" s="40"/>
    </row>
    <row r="40" spans="1:14" x14ac:dyDescent="0.25">
      <c r="A40" s="7" t="s">
        <v>23</v>
      </c>
      <c r="B40" s="1"/>
      <c r="C40" s="41">
        <v>100</v>
      </c>
      <c r="D40" s="39"/>
      <c r="E40" s="39"/>
      <c r="F40" s="39"/>
      <c r="G40" s="1"/>
      <c r="H40" s="54"/>
      <c r="I40" s="55"/>
      <c r="J40" s="39"/>
      <c r="K40" s="39"/>
      <c r="L40" s="39"/>
      <c r="M40" s="39"/>
      <c r="N40" s="56"/>
    </row>
    <row r="41" spans="1:14" x14ac:dyDescent="0.25">
      <c r="A41" s="1"/>
      <c r="B41" s="1"/>
      <c r="C41" s="44">
        <f>((C39+C40)*E39)</f>
        <v>50500</v>
      </c>
      <c r="D41" s="39"/>
      <c r="E41" s="39"/>
      <c r="F41" s="39"/>
      <c r="G41" s="1"/>
      <c r="H41" s="2"/>
      <c r="I41" s="1"/>
      <c r="J41" s="1"/>
      <c r="K41" s="1"/>
      <c r="L41" s="1"/>
      <c r="M41" s="1"/>
      <c r="N41" s="40"/>
    </row>
    <row r="42" spans="1:14" x14ac:dyDescent="0.25">
      <c r="A42" s="7" t="s">
        <v>24</v>
      </c>
      <c r="B42" s="1"/>
      <c r="C42" s="45">
        <v>30125</v>
      </c>
      <c r="D42" s="39"/>
      <c r="E42" s="39"/>
      <c r="F42" s="39"/>
      <c r="G42" s="1"/>
      <c r="H42" s="2"/>
      <c r="I42" s="1"/>
      <c r="J42" s="1"/>
      <c r="K42" s="1"/>
      <c r="L42" s="1"/>
      <c r="M42" s="1"/>
      <c r="N42" s="1"/>
    </row>
    <row r="43" spans="1:14" x14ac:dyDescent="0.25">
      <c r="A43" s="196" t="s">
        <v>17</v>
      </c>
      <c r="B43" s="196"/>
      <c r="C43" s="44">
        <f>SUM(C41+C42)</f>
        <v>80625</v>
      </c>
      <c r="D43" s="39"/>
      <c r="E43" s="39"/>
      <c r="F43" s="39"/>
      <c r="G43" s="1"/>
      <c r="H43" s="2"/>
      <c r="I43" s="1"/>
      <c r="J43" s="1"/>
      <c r="K43" s="1"/>
      <c r="L43" s="1"/>
      <c r="M43" s="1"/>
      <c r="N43" s="32"/>
    </row>
    <row r="44" spans="1:14" x14ac:dyDescent="0.25">
      <c r="A44" s="82"/>
      <c r="B44" s="47"/>
      <c r="C44" s="47"/>
      <c r="D44" s="47"/>
      <c r="E44" s="47"/>
      <c r="F44" s="47"/>
      <c r="G44" s="47"/>
      <c r="H44" s="47"/>
      <c r="I44" s="47"/>
    </row>
  </sheetData>
  <mergeCells count="8">
    <mergeCell ref="A43:B43"/>
    <mergeCell ref="C1:F1"/>
    <mergeCell ref="B3:D3"/>
    <mergeCell ref="K3:M3"/>
    <mergeCell ref="H4:I4"/>
    <mergeCell ref="H38:I38"/>
    <mergeCell ref="E39:F39"/>
    <mergeCell ref="G39:I39"/>
  </mergeCells>
  <pageMargins left="0.7" right="0.7" top="0.75" bottom="0.75" header="0.3" footer="0.3"/>
  <pageSetup paperSize="9" scale="70" orientation="landscape" horizontalDpi="200" verticalDpi="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N44"/>
  <sheetViews>
    <sheetView workbookViewId="0">
      <selection activeCell="G6" sqref="G6"/>
    </sheetView>
  </sheetViews>
  <sheetFormatPr baseColWidth="10" defaultRowHeight="15" x14ac:dyDescent="0.25"/>
  <cols>
    <col min="1" max="1" width="8.85546875" customWidth="1"/>
    <col min="2" max="2" width="21.42578125" customWidth="1"/>
    <col min="3" max="3" width="24.7109375" customWidth="1"/>
    <col min="7" max="7" width="13.7109375" customWidth="1"/>
    <col min="8" max="8" width="13.5703125" customWidth="1"/>
    <col min="9" max="9" width="10.7109375" customWidth="1"/>
    <col min="11" max="11" width="10" customWidth="1"/>
    <col min="12" max="12" width="12" customWidth="1"/>
    <col min="13" max="13" width="10" customWidth="1"/>
    <col min="14" max="14" width="10.85546875" customWidth="1"/>
  </cols>
  <sheetData>
    <row r="1" spans="1:14" x14ac:dyDescent="0.25">
      <c r="A1" s="1"/>
      <c r="B1" s="1"/>
      <c r="C1" s="197" t="s">
        <v>0</v>
      </c>
      <c r="D1" s="198"/>
      <c r="E1" s="198"/>
      <c r="F1" s="199"/>
      <c r="G1" s="1"/>
      <c r="H1" s="2"/>
      <c r="I1" s="1"/>
      <c r="J1" s="3" t="s">
        <v>1</v>
      </c>
      <c r="K1" s="149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 x14ac:dyDescent="0.25">
      <c r="A3" s="6"/>
      <c r="B3" s="200" t="s">
        <v>2</v>
      </c>
      <c r="C3" s="201"/>
      <c r="D3" s="202"/>
      <c r="E3" s="7" t="s">
        <v>3</v>
      </c>
      <c r="F3" s="8"/>
      <c r="G3" s="1"/>
      <c r="H3" s="2"/>
      <c r="I3" s="1"/>
      <c r="J3" s="150"/>
      <c r="K3" s="203">
        <v>40932</v>
      </c>
      <c r="L3" s="203"/>
      <c r="M3" s="203"/>
      <c r="N3" s="7" t="s">
        <v>42</v>
      </c>
    </row>
    <row r="4" spans="1:14" x14ac:dyDescent="0.25">
      <c r="A4" s="1"/>
      <c r="B4" s="1"/>
      <c r="C4" s="1"/>
      <c r="D4" s="1"/>
      <c r="E4" s="1"/>
      <c r="F4" s="1"/>
      <c r="G4" s="1"/>
      <c r="H4" s="204"/>
      <c r="I4" s="204"/>
      <c r="J4" s="1"/>
      <c r="K4" s="1"/>
      <c r="L4" s="1"/>
      <c r="M4" s="150"/>
      <c r="N4" s="1"/>
    </row>
    <row r="5" spans="1:14" x14ac:dyDescent="0.25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 x14ac:dyDescent="0.25">
      <c r="A6" s="10" t="s">
        <v>219</v>
      </c>
      <c r="B6" s="11" t="s">
        <v>361</v>
      </c>
      <c r="C6" s="12" t="s">
        <v>31</v>
      </c>
      <c r="D6" s="12">
        <v>40932</v>
      </c>
      <c r="E6" s="12">
        <v>40933</v>
      </c>
      <c r="F6" s="13">
        <v>40361</v>
      </c>
      <c r="G6" s="14">
        <v>58580</v>
      </c>
      <c r="H6" s="14"/>
      <c r="I6" s="14"/>
      <c r="J6" s="14">
        <v>58580</v>
      </c>
      <c r="K6" s="14"/>
      <c r="L6" s="14"/>
      <c r="M6" s="14"/>
      <c r="N6" s="15">
        <f>SUM(G6+I6)</f>
        <v>58580</v>
      </c>
    </row>
    <row r="7" spans="1:14" x14ac:dyDescent="0.25">
      <c r="A7" s="10"/>
      <c r="B7" s="11" t="s">
        <v>362</v>
      </c>
      <c r="C7" s="16" t="s">
        <v>363</v>
      </c>
      <c r="D7" s="12">
        <v>40925</v>
      </c>
      <c r="E7" s="12">
        <v>40927</v>
      </c>
      <c r="F7" s="13">
        <v>40362</v>
      </c>
      <c r="G7" s="14">
        <v>64640</v>
      </c>
      <c r="H7" s="14"/>
      <c r="I7" s="14"/>
      <c r="J7" s="136"/>
      <c r="K7" s="14"/>
      <c r="L7" s="14"/>
      <c r="M7" s="14">
        <v>64640</v>
      </c>
      <c r="N7" s="15">
        <f>SUM(G7+I7)</f>
        <v>64640</v>
      </c>
    </row>
    <row r="8" spans="1:14" x14ac:dyDescent="0.25">
      <c r="A8" s="10"/>
      <c r="B8" s="12" t="s">
        <v>364</v>
      </c>
      <c r="C8" s="12" t="s">
        <v>363</v>
      </c>
      <c r="D8" s="12">
        <v>40924</v>
      </c>
      <c r="E8" s="12">
        <v>40926</v>
      </c>
      <c r="F8" s="13">
        <v>40363</v>
      </c>
      <c r="G8" s="14">
        <v>46460</v>
      </c>
      <c r="H8" s="14"/>
      <c r="I8" s="14"/>
      <c r="J8" s="14"/>
      <c r="K8" s="14"/>
      <c r="L8" s="14"/>
      <c r="M8" s="14">
        <v>46460</v>
      </c>
      <c r="N8" s="15">
        <f t="shared" ref="N8:N34" si="0">SUM(G8+I8)</f>
        <v>46460</v>
      </c>
    </row>
    <row r="9" spans="1:14" x14ac:dyDescent="0.25">
      <c r="A9" s="10" t="s">
        <v>150</v>
      </c>
      <c r="B9" s="11" t="s">
        <v>365</v>
      </c>
      <c r="C9" s="11" t="s">
        <v>31</v>
      </c>
      <c r="D9" s="12">
        <v>40932</v>
      </c>
      <c r="E9" s="12">
        <v>40933</v>
      </c>
      <c r="F9" s="13">
        <v>40364</v>
      </c>
      <c r="G9" s="14">
        <v>32400</v>
      </c>
      <c r="H9" s="14"/>
      <c r="I9" s="14"/>
      <c r="J9" s="14">
        <v>32400</v>
      </c>
      <c r="K9" s="14"/>
      <c r="L9" s="14"/>
      <c r="M9" s="14"/>
      <c r="N9" s="15">
        <f t="shared" si="0"/>
        <v>32400</v>
      </c>
    </row>
    <row r="10" spans="1:14" x14ac:dyDescent="0.25">
      <c r="A10" s="10" t="s">
        <v>301</v>
      </c>
      <c r="B10" s="10" t="s">
        <v>366</v>
      </c>
      <c r="C10" s="16" t="s">
        <v>31</v>
      </c>
      <c r="D10" s="12">
        <v>40932</v>
      </c>
      <c r="E10" s="12">
        <v>40933</v>
      </c>
      <c r="F10" s="13">
        <v>40365</v>
      </c>
      <c r="G10" s="14">
        <v>32825</v>
      </c>
      <c r="H10" s="14"/>
      <c r="I10" s="14"/>
      <c r="J10" s="14"/>
      <c r="K10" s="14">
        <v>32825</v>
      </c>
      <c r="L10" s="14"/>
      <c r="M10" s="14"/>
      <c r="N10" s="15">
        <f t="shared" si="0"/>
        <v>32825</v>
      </c>
    </row>
    <row r="11" spans="1:14" x14ac:dyDescent="0.25">
      <c r="A11" s="10"/>
      <c r="B11" s="10" t="s">
        <v>233</v>
      </c>
      <c r="C11" s="16"/>
      <c r="D11" s="12"/>
      <c r="E11" s="12"/>
      <c r="F11" s="13">
        <v>40367</v>
      </c>
      <c r="G11" s="14"/>
      <c r="H11" s="14" t="s">
        <v>41</v>
      </c>
      <c r="I11" s="14">
        <v>7800</v>
      </c>
      <c r="J11" s="14">
        <v>7800</v>
      </c>
      <c r="K11" s="14"/>
      <c r="L11" s="17"/>
      <c r="M11" s="17"/>
      <c r="N11" s="18">
        <f t="shared" si="0"/>
        <v>7800</v>
      </c>
    </row>
    <row r="12" spans="1:14" x14ac:dyDescent="0.25">
      <c r="A12" s="10"/>
      <c r="B12" s="10"/>
      <c r="C12" s="16"/>
      <c r="D12" s="12"/>
      <c r="E12" s="12"/>
      <c r="F12" s="13"/>
      <c r="G12" s="17"/>
      <c r="H12" s="17"/>
      <c r="I12" s="17"/>
      <c r="J12" s="17"/>
      <c r="K12" s="17"/>
      <c r="L12" s="17"/>
      <c r="M12" s="17"/>
      <c r="N12" s="18">
        <f t="shared" si="0"/>
        <v>0</v>
      </c>
    </row>
    <row r="13" spans="1:14" x14ac:dyDescent="0.25">
      <c r="A13" s="10"/>
      <c r="B13" s="10"/>
      <c r="C13" s="16"/>
      <c r="D13" s="12"/>
      <c r="E13" s="12"/>
      <c r="F13" s="13"/>
      <c r="G13" s="17"/>
      <c r="H13" s="17"/>
      <c r="I13" s="17"/>
      <c r="J13" s="17"/>
      <c r="K13" s="17"/>
      <c r="L13" s="17"/>
      <c r="M13" s="17"/>
      <c r="N13" s="18">
        <f t="shared" si="0"/>
        <v>0</v>
      </c>
    </row>
    <row r="14" spans="1:14" x14ac:dyDescent="0.25">
      <c r="A14" s="10"/>
      <c r="B14" s="10"/>
      <c r="C14" s="16"/>
      <c r="D14" s="12"/>
      <c r="E14" s="12"/>
      <c r="F14" s="13"/>
      <c r="G14" s="17"/>
      <c r="H14" s="17"/>
      <c r="I14" s="17"/>
      <c r="J14" s="17"/>
      <c r="K14" s="17"/>
      <c r="L14" s="17"/>
      <c r="M14" s="17"/>
      <c r="N14" s="18">
        <f t="shared" si="0"/>
        <v>0</v>
      </c>
    </row>
    <row r="15" spans="1:14" x14ac:dyDescent="0.25">
      <c r="A15" s="10"/>
      <c r="B15" s="10"/>
      <c r="C15" s="16"/>
      <c r="D15" s="12"/>
      <c r="E15" s="12"/>
      <c r="F15" s="13"/>
      <c r="G15" s="17"/>
      <c r="H15" s="17"/>
      <c r="I15" s="17"/>
      <c r="J15" s="17"/>
      <c r="K15" s="17"/>
      <c r="L15" s="17"/>
      <c r="M15" s="17"/>
      <c r="N15" s="18">
        <f t="shared" si="0"/>
        <v>0</v>
      </c>
    </row>
    <row r="16" spans="1:14" x14ac:dyDescent="0.25">
      <c r="A16" s="10"/>
      <c r="B16" s="11"/>
      <c r="C16" s="11"/>
      <c r="D16" s="12"/>
      <c r="E16" s="12"/>
      <c r="F16" s="13"/>
      <c r="G16" s="17"/>
      <c r="H16" s="17"/>
      <c r="I16" s="17"/>
      <c r="J16" s="17"/>
      <c r="K16" s="17"/>
      <c r="L16" s="17"/>
      <c r="M16" s="17"/>
      <c r="N16" s="18">
        <f t="shared" si="0"/>
        <v>0</v>
      </c>
    </row>
    <row r="17" spans="1:14" x14ac:dyDescent="0.25">
      <c r="A17" s="10"/>
      <c r="B17" s="10"/>
      <c r="C17" s="10"/>
      <c r="D17" s="12"/>
      <c r="E17" s="12"/>
      <c r="F17" s="13"/>
      <c r="G17" s="17"/>
      <c r="H17" s="17"/>
      <c r="I17" s="17"/>
      <c r="J17" s="17"/>
      <c r="K17" s="17"/>
      <c r="L17" s="17"/>
      <c r="M17" s="17"/>
      <c r="N17" s="18">
        <f t="shared" si="0"/>
        <v>0</v>
      </c>
    </row>
    <row r="18" spans="1:14" x14ac:dyDescent="0.25">
      <c r="A18" s="10"/>
      <c r="B18" s="10"/>
      <c r="C18" s="11"/>
      <c r="D18" s="12"/>
      <c r="E18" s="12"/>
      <c r="F18" s="13"/>
      <c r="G18" s="63"/>
      <c r="H18" s="17"/>
      <c r="I18" s="19"/>
      <c r="J18" s="63"/>
      <c r="K18" s="63"/>
      <c r="L18" s="17"/>
      <c r="M18" s="17"/>
      <c r="N18" s="18">
        <f t="shared" si="0"/>
        <v>0</v>
      </c>
    </row>
    <row r="19" spans="1:14" x14ac:dyDescent="0.25">
      <c r="A19" s="10"/>
      <c r="B19" s="11"/>
      <c r="C19" s="11"/>
      <c r="D19" s="12"/>
      <c r="E19" s="12"/>
      <c r="F19" s="13"/>
      <c r="G19" s="17"/>
      <c r="H19" s="17"/>
      <c r="I19" s="19"/>
      <c r="J19" s="17"/>
      <c r="K19" s="17"/>
      <c r="L19" s="17"/>
      <c r="M19" s="20"/>
      <c r="N19" s="18">
        <f t="shared" si="0"/>
        <v>0</v>
      </c>
    </row>
    <row r="20" spans="1:14" x14ac:dyDescent="0.25">
      <c r="A20" s="10"/>
      <c r="B20" s="11"/>
      <c r="C20" s="11"/>
      <c r="D20" s="12"/>
      <c r="E20" s="12"/>
      <c r="F20" s="13"/>
      <c r="G20" s="17"/>
      <c r="H20" s="17"/>
      <c r="I20" s="19"/>
      <c r="J20" s="17"/>
      <c r="K20" s="17"/>
      <c r="L20" s="17"/>
      <c r="M20" s="20"/>
      <c r="N20" s="18">
        <f t="shared" si="0"/>
        <v>0</v>
      </c>
    </row>
    <row r="21" spans="1:14" x14ac:dyDescent="0.25">
      <c r="A21" s="10"/>
      <c r="B21" s="11"/>
      <c r="C21" s="11"/>
      <c r="D21" s="12"/>
      <c r="E21" s="12"/>
      <c r="F21" s="13"/>
      <c r="G21" s="17"/>
      <c r="H21" s="17"/>
      <c r="I21" s="19"/>
      <c r="J21" s="17"/>
      <c r="K21" s="17"/>
      <c r="L21" s="17"/>
      <c r="M21" s="20"/>
      <c r="N21" s="18">
        <f t="shared" si="0"/>
        <v>0</v>
      </c>
    </row>
    <row r="22" spans="1:14" x14ac:dyDescent="0.25">
      <c r="A22" s="10"/>
      <c r="B22" s="11"/>
      <c r="C22" s="11"/>
      <c r="D22" s="12"/>
      <c r="E22" s="12"/>
      <c r="F22" s="13"/>
      <c r="G22" s="17"/>
      <c r="H22" s="17"/>
      <c r="I22" s="19"/>
      <c r="J22" s="17"/>
      <c r="K22" s="17"/>
      <c r="L22" s="17"/>
      <c r="M22" s="20"/>
      <c r="N22" s="18">
        <f t="shared" si="0"/>
        <v>0</v>
      </c>
    </row>
    <row r="23" spans="1:14" x14ac:dyDescent="0.25">
      <c r="A23" s="10"/>
      <c r="B23" s="11"/>
      <c r="C23" s="11"/>
      <c r="D23" s="12"/>
      <c r="E23" s="12"/>
      <c r="F23" s="13"/>
      <c r="G23" s="17"/>
      <c r="H23" s="17"/>
      <c r="I23" s="19"/>
      <c r="J23" s="17"/>
      <c r="K23" s="17"/>
      <c r="L23" s="17"/>
      <c r="M23" s="20"/>
      <c r="N23" s="18">
        <f t="shared" si="0"/>
        <v>0</v>
      </c>
    </row>
    <row r="24" spans="1:14" x14ac:dyDescent="0.25">
      <c r="A24" s="10"/>
      <c r="B24" s="11"/>
      <c r="C24" s="11"/>
      <c r="D24" s="12"/>
      <c r="E24" s="12"/>
      <c r="F24" s="13"/>
      <c r="G24" s="17"/>
      <c r="H24" s="17"/>
      <c r="I24" s="19"/>
      <c r="J24" s="17"/>
      <c r="K24" s="17"/>
      <c r="L24" s="17"/>
      <c r="M24" s="20"/>
      <c r="N24" s="18">
        <f t="shared" si="0"/>
        <v>0</v>
      </c>
    </row>
    <row r="25" spans="1:14" x14ac:dyDescent="0.25">
      <c r="A25" s="10"/>
      <c r="B25" s="11"/>
      <c r="C25" s="11"/>
      <c r="D25" s="12"/>
      <c r="E25" s="12"/>
      <c r="F25" s="13"/>
      <c r="G25" s="17"/>
      <c r="H25" s="17"/>
      <c r="I25" s="19"/>
      <c r="J25" s="17"/>
      <c r="K25" s="17"/>
      <c r="L25" s="17"/>
      <c r="M25" s="20"/>
      <c r="N25" s="18">
        <f t="shared" si="0"/>
        <v>0</v>
      </c>
    </row>
    <row r="26" spans="1:14" x14ac:dyDescent="0.25">
      <c r="A26" s="10"/>
      <c r="B26" s="11"/>
      <c r="C26" s="11"/>
      <c r="D26" s="12"/>
      <c r="E26" s="12"/>
      <c r="F26" s="13"/>
      <c r="G26" s="17"/>
      <c r="H26" s="17"/>
      <c r="I26" s="19"/>
      <c r="J26" s="17"/>
      <c r="K26" s="17"/>
      <c r="L26" s="17"/>
      <c r="M26" s="20"/>
      <c r="N26" s="18">
        <f t="shared" si="0"/>
        <v>0</v>
      </c>
    </row>
    <row r="27" spans="1:14" x14ac:dyDescent="0.25">
      <c r="A27" s="10"/>
      <c r="B27" s="11"/>
      <c r="C27" s="11"/>
      <c r="D27" s="12"/>
      <c r="E27" s="12"/>
      <c r="F27" s="13"/>
      <c r="G27" s="17"/>
      <c r="H27" s="17"/>
      <c r="I27" s="19"/>
      <c r="J27" s="17"/>
      <c r="K27" s="17"/>
      <c r="L27" s="17"/>
      <c r="M27" s="20"/>
      <c r="N27" s="18">
        <f t="shared" si="0"/>
        <v>0</v>
      </c>
    </row>
    <row r="28" spans="1:14" x14ac:dyDescent="0.25">
      <c r="A28" s="21"/>
      <c r="B28" s="11"/>
      <c r="C28" s="11"/>
      <c r="D28" s="12"/>
      <c r="E28" s="12"/>
      <c r="F28" s="23"/>
      <c r="G28" s="17"/>
      <c r="H28" s="25"/>
      <c r="I28" s="26"/>
      <c r="J28" s="17"/>
      <c r="K28" s="27"/>
      <c r="L28" s="17"/>
      <c r="M28" s="20"/>
      <c r="N28" s="18">
        <f t="shared" si="0"/>
        <v>0</v>
      </c>
    </row>
    <row r="29" spans="1:14" x14ac:dyDescent="0.25">
      <c r="A29" s="21"/>
      <c r="B29" s="11"/>
      <c r="C29" s="11"/>
      <c r="D29" s="12"/>
      <c r="E29" s="12"/>
      <c r="F29" s="23"/>
      <c r="G29" s="17"/>
      <c r="H29" s="25"/>
      <c r="I29" s="26"/>
      <c r="J29" s="17"/>
      <c r="K29" s="27"/>
      <c r="L29" s="17"/>
      <c r="M29" s="20"/>
      <c r="N29" s="18">
        <f t="shared" si="0"/>
        <v>0</v>
      </c>
    </row>
    <row r="30" spans="1:14" x14ac:dyDescent="0.25">
      <c r="A30" s="21"/>
      <c r="B30" s="11"/>
      <c r="C30" s="11"/>
      <c r="D30" s="12"/>
      <c r="E30" s="12"/>
      <c r="F30" s="23"/>
      <c r="G30" s="17"/>
      <c r="H30" s="25"/>
      <c r="I30" s="26"/>
      <c r="J30" s="17"/>
      <c r="K30" s="27"/>
      <c r="L30" s="17"/>
      <c r="M30" s="20"/>
      <c r="N30" s="18">
        <f t="shared" si="0"/>
        <v>0</v>
      </c>
    </row>
    <row r="31" spans="1:14" x14ac:dyDescent="0.25">
      <c r="A31" s="21"/>
      <c r="B31" s="11"/>
      <c r="C31" s="11"/>
      <c r="D31" s="12"/>
      <c r="E31" s="12"/>
      <c r="F31" s="23"/>
      <c r="G31" s="17"/>
      <c r="H31" s="25"/>
      <c r="I31" s="26"/>
      <c r="J31" s="17"/>
      <c r="K31" s="27"/>
      <c r="L31" s="17"/>
      <c r="M31" s="20"/>
      <c r="N31" s="18">
        <f t="shared" si="0"/>
        <v>0</v>
      </c>
    </row>
    <row r="32" spans="1:14" x14ac:dyDescent="0.25">
      <c r="A32" s="21"/>
      <c r="B32" s="11"/>
      <c r="C32" s="11"/>
      <c r="D32" s="12"/>
      <c r="E32" s="12"/>
      <c r="F32" s="23"/>
      <c r="G32" s="17"/>
      <c r="H32" s="25"/>
      <c r="I32" s="26"/>
      <c r="J32" s="17"/>
      <c r="K32" s="27"/>
      <c r="L32" s="17"/>
      <c r="M32" s="20"/>
      <c r="N32" s="18">
        <f t="shared" si="0"/>
        <v>0</v>
      </c>
    </row>
    <row r="33" spans="1:14" x14ac:dyDescent="0.25">
      <c r="A33" s="21"/>
      <c r="B33" s="11"/>
      <c r="C33" s="11"/>
      <c r="D33" s="12"/>
      <c r="E33" s="12"/>
      <c r="F33" s="23"/>
      <c r="G33" s="17"/>
      <c r="H33" s="25"/>
      <c r="I33" s="26"/>
      <c r="J33" s="17"/>
      <c r="K33" s="27"/>
      <c r="L33" s="17"/>
      <c r="M33" s="20"/>
      <c r="N33" s="18">
        <f t="shared" si="0"/>
        <v>0</v>
      </c>
    </row>
    <row r="34" spans="1:14" x14ac:dyDescent="0.25">
      <c r="A34" s="21"/>
      <c r="B34" s="11"/>
      <c r="C34" s="11"/>
      <c r="D34" s="12"/>
      <c r="E34" s="12"/>
      <c r="F34" s="23"/>
      <c r="G34" s="17"/>
      <c r="H34" s="25"/>
      <c r="I34" s="26"/>
      <c r="J34" s="17"/>
      <c r="K34" s="27"/>
      <c r="L34" s="17"/>
      <c r="M34" s="20"/>
      <c r="N34" s="18">
        <f t="shared" si="0"/>
        <v>0</v>
      </c>
    </row>
    <row r="35" spans="1:14" x14ac:dyDescent="0.25">
      <c r="A35" s="21"/>
      <c r="B35" s="11"/>
      <c r="C35" s="11"/>
      <c r="D35" s="12"/>
      <c r="E35" s="12"/>
      <c r="F35" s="23"/>
      <c r="G35" s="17"/>
      <c r="H35" s="25"/>
      <c r="I35" s="26"/>
      <c r="J35" s="17"/>
      <c r="K35" s="27"/>
      <c r="L35" s="17"/>
      <c r="M35" s="20"/>
      <c r="N35" s="18">
        <f>SUM(N6:N34)</f>
        <v>242705</v>
      </c>
    </row>
    <row r="36" spans="1:14" x14ac:dyDescent="0.25">
      <c r="A36" s="7" t="s">
        <v>18</v>
      </c>
      <c r="B36" s="7"/>
      <c r="C36" s="28"/>
      <c r="D36" s="29"/>
      <c r="E36" s="29"/>
      <c r="F36" s="29"/>
      <c r="G36" s="17">
        <f>SUM(G6:G30)</f>
        <v>234905</v>
      </c>
      <c r="H36" s="30"/>
      <c r="I36" s="31">
        <f>SUM(I6:I27)</f>
        <v>7800</v>
      </c>
      <c r="J36" s="31">
        <f>SUM(J6:J35)</f>
        <v>98780</v>
      </c>
      <c r="K36" s="31">
        <f>SUM(K6:K35)</f>
        <v>32825</v>
      </c>
      <c r="L36" s="31">
        <f>SUM(L6:L28)</f>
        <v>0</v>
      </c>
      <c r="M36" s="31">
        <f>SUM(M6:M28)</f>
        <v>111100</v>
      </c>
      <c r="N36" s="31">
        <f>SUM(J36:M36)</f>
        <v>242705</v>
      </c>
    </row>
    <row r="37" spans="1:14" x14ac:dyDescent="0.25">
      <c r="A37" s="1"/>
      <c r="B37" s="1"/>
      <c r="C37" s="1"/>
      <c r="D37" s="32"/>
      <c r="E37" s="1"/>
      <c r="F37" s="1"/>
      <c r="G37" s="1"/>
      <c r="H37" s="33" t="s">
        <v>19</v>
      </c>
      <c r="I37" s="34"/>
      <c r="J37" s="28"/>
      <c r="K37" s="150"/>
      <c r="L37" s="28"/>
      <c r="M37" s="28"/>
      <c r="N37" s="1"/>
    </row>
    <row r="38" spans="1:14" ht="18.75" x14ac:dyDescent="0.3">
      <c r="A38" s="7" t="s">
        <v>20</v>
      </c>
      <c r="B38" s="7"/>
      <c r="C38" s="1"/>
      <c r="D38" s="32"/>
      <c r="E38" s="150" t="s">
        <v>21</v>
      </c>
      <c r="F38" s="150"/>
      <c r="G38" s="35"/>
      <c r="H38" s="207"/>
      <c r="I38" s="208"/>
      <c r="J38" s="36"/>
      <c r="K38" s="37"/>
      <c r="L38" s="37"/>
      <c r="M38" s="1"/>
      <c r="N38" s="1"/>
    </row>
    <row r="39" spans="1:14" ht="15.75" x14ac:dyDescent="0.3">
      <c r="A39" s="7" t="s">
        <v>22</v>
      </c>
      <c r="B39" s="150"/>
      <c r="C39" s="38"/>
      <c r="D39" s="39"/>
      <c r="E39" s="205">
        <v>505</v>
      </c>
      <c r="F39" s="209"/>
      <c r="G39" s="210"/>
      <c r="H39" s="211"/>
      <c r="I39" s="212"/>
      <c r="J39" s="37"/>
      <c r="K39" s="37"/>
      <c r="L39" s="37"/>
      <c r="M39" s="1"/>
      <c r="N39" s="40"/>
    </row>
    <row r="40" spans="1:14" x14ac:dyDescent="0.25">
      <c r="A40" s="7" t="s">
        <v>23</v>
      </c>
      <c r="B40" s="1"/>
      <c r="C40" s="41"/>
      <c r="D40" s="39"/>
      <c r="E40" s="39"/>
      <c r="F40" s="39"/>
      <c r="G40" s="1"/>
      <c r="H40" s="54"/>
      <c r="I40" s="55"/>
      <c r="J40" s="39"/>
      <c r="K40" s="39"/>
      <c r="L40" s="39"/>
      <c r="M40" s="39"/>
      <c r="N40" s="56"/>
    </row>
    <row r="41" spans="1:14" x14ac:dyDescent="0.25">
      <c r="A41" s="1"/>
      <c r="B41" s="1"/>
      <c r="C41" s="44">
        <f>((C39+C40)*E39)</f>
        <v>0</v>
      </c>
      <c r="D41" s="39"/>
      <c r="E41" s="39"/>
      <c r="F41" s="39"/>
      <c r="G41" s="1"/>
      <c r="H41" s="2"/>
      <c r="I41" s="1"/>
      <c r="J41" s="1"/>
      <c r="K41" s="1"/>
      <c r="L41" s="1"/>
      <c r="M41" s="1"/>
      <c r="N41" s="40"/>
    </row>
    <row r="42" spans="1:14" x14ac:dyDescent="0.25">
      <c r="A42" s="7" t="s">
        <v>24</v>
      </c>
      <c r="B42" s="1"/>
      <c r="C42" s="45">
        <v>98780</v>
      </c>
      <c r="D42" s="39"/>
      <c r="E42" s="39"/>
      <c r="F42" s="39"/>
      <c r="G42" s="1"/>
      <c r="H42" s="2"/>
      <c r="I42" s="1"/>
      <c r="J42" s="1"/>
      <c r="K42" s="1"/>
      <c r="L42" s="1"/>
      <c r="M42" s="1"/>
      <c r="N42" s="1"/>
    </row>
    <row r="43" spans="1:14" x14ac:dyDescent="0.25">
      <c r="A43" s="196" t="s">
        <v>17</v>
      </c>
      <c r="B43" s="196"/>
      <c r="C43" s="44">
        <f>SUM(C41+C42)</f>
        <v>98780</v>
      </c>
      <c r="D43" s="39"/>
      <c r="E43" s="39"/>
      <c r="F43" s="39"/>
      <c r="G43" s="1"/>
      <c r="H43" s="2"/>
      <c r="I43" s="1"/>
      <c r="J43" s="1"/>
      <c r="K43" s="1"/>
      <c r="L43" s="1"/>
      <c r="M43" s="1"/>
      <c r="N43" s="32"/>
    </row>
    <row r="44" spans="1:14" x14ac:dyDescent="0.25">
      <c r="A44" s="82"/>
      <c r="B44" s="47"/>
      <c r="C44" s="47"/>
      <c r="D44" s="47"/>
      <c r="E44" s="47"/>
      <c r="F44" s="47"/>
      <c r="G44" s="47"/>
      <c r="H44" s="47"/>
      <c r="I44" s="47"/>
    </row>
  </sheetData>
  <mergeCells count="8">
    <mergeCell ref="A43:B43"/>
    <mergeCell ref="C1:F1"/>
    <mergeCell ref="B3:D3"/>
    <mergeCell ref="K3:M3"/>
    <mergeCell ref="H4:I4"/>
    <mergeCell ref="H38:I38"/>
    <mergeCell ref="E39:F39"/>
    <mergeCell ref="G39:I39"/>
  </mergeCells>
  <pageMargins left="0.7" right="0.7" top="0.75" bottom="0.75" header="0.3" footer="0.3"/>
  <pageSetup paperSize="9" scale="70" orientation="landscape" horizontalDpi="200" verticalDpi="2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N44"/>
  <sheetViews>
    <sheetView topLeftCell="A7" workbookViewId="0">
      <selection activeCell="B32" sqref="B32"/>
    </sheetView>
  </sheetViews>
  <sheetFormatPr baseColWidth="10" defaultRowHeight="15" x14ac:dyDescent="0.25"/>
  <cols>
    <col min="1" max="1" width="8.85546875" customWidth="1"/>
    <col min="2" max="2" width="21.42578125" customWidth="1"/>
    <col min="3" max="3" width="24.7109375" customWidth="1"/>
    <col min="7" max="7" width="13.7109375" customWidth="1"/>
    <col min="8" max="8" width="13.5703125" customWidth="1"/>
    <col min="9" max="9" width="10.7109375" customWidth="1"/>
    <col min="11" max="11" width="10" customWidth="1"/>
    <col min="12" max="12" width="12" customWidth="1"/>
    <col min="13" max="13" width="10" customWidth="1"/>
    <col min="14" max="14" width="10.85546875" customWidth="1"/>
  </cols>
  <sheetData>
    <row r="1" spans="1:14" x14ac:dyDescent="0.25">
      <c r="A1" s="1"/>
      <c r="B1" s="1"/>
      <c r="C1" s="197" t="s">
        <v>0</v>
      </c>
      <c r="D1" s="198"/>
      <c r="E1" s="198"/>
      <c r="F1" s="199"/>
      <c r="G1" s="1"/>
      <c r="H1" s="2"/>
      <c r="I1" s="1"/>
      <c r="J1" s="3" t="s">
        <v>1</v>
      </c>
      <c r="K1" s="147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 x14ac:dyDescent="0.25">
      <c r="A3" s="6"/>
      <c r="B3" s="200" t="s">
        <v>2</v>
      </c>
      <c r="C3" s="201"/>
      <c r="D3" s="202"/>
      <c r="E3" s="7" t="s">
        <v>56</v>
      </c>
      <c r="F3" s="8"/>
      <c r="G3" s="1"/>
      <c r="H3" s="2"/>
      <c r="I3" s="1"/>
      <c r="J3" s="148"/>
      <c r="K3" s="203">
        <v>40932</v>
      </c>
      <c r="L3" s="203"/>
      <c r="M3" s="203"/>
      <c r="N3" s="7" t="s">
        <v>25</v>
      </c>
    </row>
    <row r="4" spans="1:14" x14ac:dyDescent="0.25">
      <c r="A4" s="1"/>
      <c r="B4" s="1"/>
      <c r="C4" s="1"/>
      <c r="D4" s="1"/>
      <c r="E4" s="1"/>
      <c r="F4" s="1"/>
      <c r="G4" s="1"/>
      <c r="H4" s="204"/>
      <c r="I4" s="204"/>
      <c r="J4" s="1"/>
      <c r="K4" s="1"/>
      <c r="L4" s="1"/>
      <c r="M4" s="148"/>
      <c r="N4" s="1"/>
    </row>
    <row r="5" spans="1:14" x14ac:dyDescent="0.25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 x14ac:dyDescent="0.25">
      <c r="A6" s="10"/>
      <c r="B6" s="11" t="s">
        <v>343</v>
      </c>
      <c r="C6" s="12" t="s">
        <v>344</v>
      </c>
      <c r="D6" s="12">
        <v>40909</v>
      </c>
      <c r="E6" s="12">
        <v>40911</v>
      </c>
      <c r="F6" s="13">
        <v>40341</v>
      </c>
      <c r="G6" s="14">
        <v>58256.800000000003</v>
      </c>
      <c r="H6" s="14"/>
      <c r="I6" s="14"/>
      <c r="J6" s="14"/>
      <c r="K6" s="14"/>
      <c r="L6" s="14">
        <v>58256.800000000003</v>
      </c>
      <c r="M6" s="14"/>
      <c r="N6" s="15">
        <f>SUM(G6+I6)</f>
        <v>58256.800000000003</v>
      </c>
    </row>
    <row r="7" spans="1:14" x14ac:dyDescent="0.25">
      <c r="A7" s="10"/>
      <c r="B7" s="11" t="s">
        <v>345</v>
      </c>
      <c r="C7" s="16" t="s">
        <v>344</v>
      </c>
      <c r="D7" s="12">
        <v>40909</v>
      </c>
      <c r="E7" s="12">
        <v>40911</v>
      </c>
      <c r="F7" s="13">
        <v>40342</v>
      </c>
      <c r="G7" s="14">
        <v>72366.5</v>
      </c>
      <c r="H7" s="14"/>
      <c r="I7" s="14"/>
      <c r="J7" s="136"/>
      <c r="K7" s="14"/>
      <c r="L7" s="14">
        <v>72366.5</v>
      </c>
      <c r="M7" s="14"/>
      <c r="N7" s="15">
        <f>SUM(G7+I7)</f>
        <v>72366.5</v>
      </c>
    </row>
    <row r="8" spans="1:14" x14ac:dyDescent="0.25">
      <c r="A8" s="10"/>
      <c r="B8" s="12" t="s">
        <v>346</v>
      </c>
      <c r="C8" s="12" t="s">
        <v>344</v>
      </c>
      <c r="D8" s="12">
        <v>40910</v>
      </c>
      <c r="E8" s="12">
        <v>40913</v>
      </c>
      <c r="F8" s="13">
        <v>40343</v>
      </c>
      <c r="G8" s="14">
        <v>87385.2</v>
      </c>
      <c r="H8" s="14"/>
      <c r="I8" s="14"/>
      <c r="J8" s="14"/>
      <c r="K8" s="14"/>
      <c r="L8" s="14">
        <v>87375.2</v>
      </c>
      <c r="M8" s="14"/>
      <c r="N8" s="15">
        <f t="shared" ref="N8:N34" si="0">SUM(G8+I8)</f>
        <v>87385.2</v>
      </c>
    </row>
    <row r="9" spans="1:14" x14ac:dyDescent="0.25">
      <c r="A9" s="10"/>
      <c r="B9" s="11" t="s">
        <v>347</v>
      </c>
      <c r="C9" s="11" t="s">
        <v>344</v>
      </c>
      <c r="D9" s="12">
        <v>41245</v>
      </c>
      <c r="E9" s="12">
        <v>41247</v>
      </c>
      <c r="F9" s="13">
        <v>40344</v>
      </c>
      <c r="G9" s="14">
        <v>58256.800000000003</v>
      </c>
      <c r="H9" s="14"/>
      <c r="I9" s="14"/>
      <c r="J9" s="14"/>
      <c r="K9" s="14"/>
      <c r="L9" s="14">
        <v>58256.800000000003</v>
      </c>
      <c r="M9" s="14"/>
      <c r="N9" s="15">
        <f t="shared" si="0"/>
        <v>58256.800000000003</v>
      </c>
    </row>
    <row r="10" spans="1:14" x14ac:dyDescent="0.25">
      <c r="A10" s="10"/>
      <c r="B10" s="10" t="s">
        <v>348</v>
      </c>
      <c r="C10" s="16" t="s">
        <v>344</v>
      </c>
      <c r="D10" s="12">
        <v>41245</v>
      </c>
      <c r="E10" s="12">
        <v>40912</v>
      </c>
      <c r="F10" s="13">
        <v>40345</v>
      </c>
      <c r="G10" s="14">
        <v>58256.800000000003</v>
      </c>
      <c r="H10" s="14"/>
      <c r="I10" s="14"/>
      <c r="J10" s="14"/>
      <c r="K10" s="14"/>
      <c r="L10" s="14">
        <v>58256.800000000003</v>
      </c>
      <c r="M10" s="14"/>
      <c r="N10" s="15">
        <f t="shared" si="0"/>
        <v>58256.800000000003</v>
      </c>
    </row>
    <row r="11" spans="1:14" x14ac:dyDescent="0.25">
      <c r="A11" s="10"/>
      <c r="B11" s="10" t="s">
        <v>93</v>
      </c>
      <c r="C11" s="16" t="s">
        <v>344</v>
      </c>
      <c r="D11" s="12">
        <v>40910</v>
      </c>
      <c r="E11" s="12">
        <v>40912</v>
      </c>
      <c r="F11" s="13">
        <v>40346</v>
      </c>
      <c r="G11" s="14">
        <v>58256.800000000003</v>
      </c>
      <c r="H11" s="14"/>
      <c r="I11" s="14"/>
      <c r="J11" s="14"/>
      <c r="K11" s="14"/>
      <c r="L11" s="17">
        <v>58256.800000000003</v>
      </c>
      <c r="M11" s="17"/>
      <c r="N11" s="18">
        <f t="shared" si="0"/>
        <v>58256.800000000003</v>
      </c>
    </row>
    <row r="12" spans="1:14" x14ac:dyDescent="0.25">
      <c r="A12" s="10"/>
      <c r="B12" s="10" t="s">
        <v>349</v>
      </c>
      <c r="C12" s="16" t="s">
        <v>344</v>
      </c>
      <c r="D12" s="12">
        <v>40910</v>
      </c>
      <c r="E12" s="12">
        <v>40912</v>
      </c>
      <c r="F12" s="13">
        <v>40347</v>
      </c>
      <c r="G12" s="17">
        <v>58256.800000000003</v>
      </c>
      <c r="H12" s="17"/>
      <c r="I12" s="17"/>
      <c r="J12" s="17"/>
      <c r="K12" s="17"/>
      <c r="L12" s="17">
        <v>58256.800000000003</v>
      </c>
      <c r="M12" s="17"/>
      <c r="N12" s="18">
        <f t="shared" si="0"/>
        <v>58256.800000000003</v>
      </c>
    </row>
    <row r="13" spans="1:14" x14ac:dyDescent="0.25">
      <c r="A13" s="10"/>
      <c r="B13" s="10" t="s">
        <v>92</v>
      </c>
      <c r="C13" s="16" t="s">
        <v>344</v>
      </c>
      <c r="D13" s="12">
        <v>40912</v>
      </c>
      <c r="E13" s="12">
        <v>40916</v>
      </c>
      <c r="F13" s="13">
        <v>40348</v>
      </c>
      <c r="G13" s="17">
        <v>116513.60000000001</v>
      </c>
      <c r="H13" s="17"/>
      <c r="I13" s="17"/>
      <c r="J13" s="17"/>
      <c r="K13" s="17"/>
      <c r="L13" s="17">
        <v>116513.60000000001</v>
      </c>
      <c r="M13" s="17"/>
      <c r="N13" s="18">
        <f t="shared" si="0"/>
        <v>116513.60000000001</v>
      </c>
    </row>
    <row r="14" spans="1:14" x14ac:dyDescent="0.25">
      <c r="A14" s="10"/>
      <c r="B14" s="10" t="s">
        <v>350</v>
      </c>
      <c r="C14" s="16" t="s">
        <v>344</v>
      </c>
      <c r="D14" s="12">
        <v>40912</v>
      </c>
      <c r="E14" s="12">
        <v>40915</v>
      </c>
      <c r="F14" s="13">
        <v>40349</v>
      </c>
      <c r="G14" s="17">
        <v>87385.2</v>
      </c>
      <c r="H14" s="17"/>
      <c r="I14" s="17"/>
      <c r="J14" s="17"/>
      <c r="K14" s="17"/>
      <c r="L14" s="17">
        <v>87385.2</v>
      </c>
      <c r="M14" s="17"/>
      <c r="N14" s="18">
        <f t="shared" si="0"/>
        <v>87385.2</v>
      </c>
    </row>
    <row r="15" spans="1:14" x14ac:dyDescent="0.25">
      <c r="A15" s="10"/>
      <c r="B15" s="10" t="s">
        <v>351</v>
      </c>
      <c r="C15" s="16" t="s">
        <v>344</v>
      </c>
      <c r="D15" s="12">
        <v>40913</v>
      </c>
      <c r="E15" s="12">
        <v>40916</v>
      </c>
      <c r="F15" s="13">
        <v>40350</v>
      </c>
      <c r="G15" s="17">
        <v>176330.85</v>
      </c>
      <c r="H15" s="17"/>
      <c r="I15" s="17"/>
      <c r="J15" s="17"/>
      <c r="K15" s="17"/>
      <c r="L15" s="17">
        <v>176330.85</v>
      </c>
      <c r="M15" s="17"/>
      <c r="N15" s="18">
        <f t="shared" si="0"/>
        <v>176330.85</v>
      </c>
    </row>
    <row r="16" spans="1:14" x14ac:dyDescent="0.25">
      <c r="A16" s="10"/>
      <c r="B16" s="11" t="s">
        <v>352</v>
      </c>
      <c r="C16" s="11" t="s">
        <v>344</v>
      </c>
      <c r="D16" s="12">
        <v>40913</v>
      </c>
      <c r="E16" s="12">
        <v>40915</v>
      </c>
      <c r="F16" s="13">
        <v>40351</v>
      </c>
      <c r="G16" s="17">
        <v>58256.800000000003</v>
      </c>
      <c r="H16" s="17"/>
      <c r="I16" s="17"/>
      <c r="J16" s="17"/>
      <c r="K16" s="17"/>
      <c r="L16" s="17">
        <v>58256.800000000003</v>
      </c>
      <c r="M16" s="17"/>
      <c r="N16" s="18">
        <f t="shared" si="0"/>
        <v>58256.800000000003</v>
      </c>
    </row>
    <row r="17" spans="1:14" x14ac:dyDescent="0.25">
      <c r="A17" s="10"/>
      <c r="B17" s="10" t="s">
        <v>353</v>
      </c>
      <c r="C17" s="10" t="s">
        <v>344</v>
      </c>
      <c r="D17" s="12">
        <v>40914</v>
      </c>
      <c r="E17" s="12">
        <v>40916</v>
      </c>
      <c r="F17" s="13">
        <v>40352</v>
      </c>
      <c r="G17" s="17">
        <v>58256.800000000003</v>
      </c>
      <c r="H17" s="17"/>
      <c r="I17" s="17"/>
      <c r="J17" s="17"/>
      <c r="K17" s="17"/>
      <c r="L17" s="17">
        <v>58256.800000000003</v>
      </c>
      <c r="M17" s="17"/>
      <c r="N17" s="18">
        <f t="shared" si="0"/>
        <v>58256.800000000003</v>
      </c>
    </row>
    <row r="18" spans="1:14" x14ac:dyDescent="0.25">
      <c r="A18" s="10"/>
      <c r="B18" s="10" t="s">
        <v>354</v>
      </c>
      <c r="C18" s="11" t="s">
        <v>344</v>
      </c>
      <c r="D18" s="12">
        <v>40914</v>
      </c>
      <c r="E18" s="12">
        <v>40916</v>
      </c>
      <c r="F18" s="13">
        <v>40353</v>
      </c>
      <c r="G18" s="63">
        <v>58256.800000000003</v>
      </c>
      <c r="H18" s="17"/>
      <c r="I18" s="19"/>
      <c r="J18" s="63"/>
      <c r="K18" s="63"/>
      <c r="L18" s="17">
        <v>58256.800000000003</v>
      </c>
      <c r="M18" s="17"/>
      <c r="N18" s="18">
        <f t="shared" si="0"/>
        <v>58256.800000000003</v>
      </c>
    </row>
    <row r="19" spans="1:14" x14ac:dyDescent="0.25">
      <c r="A19" s="10"/>
      <c r="B19" s="11" t="s">
        <v>355</v>
      </c>
      <c r="C19" s="11" t="s">
        <v>344</v>
      </c>
      <c r="D19" s="12">
        <v>40915</v>
      </c>
      <c r="E19" s="12">
        <v>40917</v>
      </c>
      <c r="F19" s="13">
        <v>40354</v>
      </c>
      <c r="G19" s="17">
        <v>72366.5</v>
      </c>
      <c r="H19" s="17"/>
      <c r="I19" s="19"/>
      <c r="J19" s="17"/>
      <c r="K19" s="17"/>
      <c r="L19" s="17">
        <v>72366.5</v>
      </c>
      <c r="M19" s="20"/>
      <c r="N19" s="18">
        <f t="shared" si="0"/>
        <v>72366.5</v>
      </c>
    </row>
    <row r="20" spans="1:14" x14ac:dyDescent="0.25">
      <c r="A20" s="10"/>
      <c r="B20" s="11" t="s">
        <v>356</v>
      </c>
      <c r="C20" s="11" t="s">
        <v>344</v>
      </c>
      <c r="D20" s="12">
        <v>40916</v>
      </c>
      <c r="E20" s="12">
        <v>40919</v>
      </c>
      <c r="F20" s="13">
        <v>40355</v>
      </c>
      <c r="G20" s="17">
        <v>78643.649999999994</v>
      </c>
      <c r="H20" s="17"/>
      <c r="I20" s="19"/>
      <c r="J20" s="17"/>
      <c r="K20" s="17"/>
      <c r="L20" s="17">
        <v>78643.649999999994</v>
      </c>
      <c r="M20" s="20"/>
      <c r="N20" s="18">
        <f t="shared" si="0"/>
        <v>78643.649999999994</v>
      </c>
    </row>
    <row r="21" spans="1:14" x14ac:dyDescent="0.25">
      <c r="A21" s="10"/>
      <c r="B21" s="11" t="s">
        <v>357</v>
      </c>
      <c r="C21" s="11" t="s">
        <v>344</v>
      </c>
      <c r="D21" s="12">
        <v>40921</v>
      </c>
      <c r="E21" s="12">
        <v>40923</v>
      </c>
      <c r="F21" s="13">
        <v>40356</v>
      </c>
      <c r="G21" s="17">
        <v>58256.800000000003</v>
      </c>
      <c r="H21" s="17"/>
      <c r="I21" s="19"/>
      <c r="J21" s="17"/>
      <c r="K21" s="17"/>
      <c r="L21" s="17">
        <v>58256.800000000003</v>
      </c>
      <c r="M21" s="20"/>
      <c r="N21" s="18">
        <f t="shared" si="0"/>
        <v>58256.800000000003</v>
      </c>
    </row>
    <row r="22" spans="1:14" x14ac:dyDescent="0.25">
      <c r="A22" s="10"/>
      <c r="B22" s="11" t="s">
        <v>358</v>
      </c>
      <c r="C22" s="11" t="s">
        <v>344</v>
      </c>
      <c r="D22" s="12">
        <v>40921</v>
      </c>
      <c r="E22" s="12">
        <v>40923</v>
      </c>
      <c r="F22" s="13">
        <v>40357</v>
      </c>
      <c r="G22" s="17">
        <v>58256.800000000003</v>
      </c>
      <c r="H22" s="17"/>
      <c r="I22" s="19"/>
      <c r="J22" s="17"/>
      <c r="K22" s="17"/>
      <c r="L22" s="17">
        <v>58256.800000000003</v>
      </c>
      <c r="M22" s="20"/>
      <c r="N22" s="18">
        <f t="shared" si="0"/>
        <v>58256.800000000003</v>
      </c>
    </row>
    <row r="23" spans="1:14" x14ac:dyDescent="0.25">
      <c r="A23" s="10"/>
      <c r="B23" s="11" t="s">
        <v>359</v>
      </c>
      <c r="C23" s="11" t="s">
        <v>344</v>
      </c>
      <c r="D23" s="12">
        <v>40921</v>
      </c>
      <c r="E23" s="12">
        <v>40924</v>
      </c>
      <c r="F23" s="13">
        <v>40358</v>
      </c>
      <c r="G23" s="17">
        <v>87385.2</v>
      </c>
      <c r="H23" s="17"/>
      <c r="I23" s="19"/>
      <c r="J23" s="17"/>
      <c r="K23" s="17"/>
      <c r="L23" s="17">
        <v>87385.2</v>
      </c>
      <c r="M23" s="20"/>
      <c r="N23" s="18">
        <f t="shared" si="0"/>
        <v>87385.2</v>
      </c>
    </row>
    <row r="24" spans="1:14" x14ac:dyDescent="0.25">
      <c r="A24" s="10"/>
      <c r="B24" s="11" t="s">
        <v>360</v>
      </c>
      <c r="C24" s="11" t="s">
        <v>344</v>
      </c>
      <c r="D24" s="12">
        <v>40922</v>
      </c>
      <c r="E24" s="12">
        <v>40923</v>
      </c>
      <c r="F24" s="13">
        <v>40359</v>
      </c>
      <c r="G24" s="17">
        <v>36183.25</v>
      </c>
      <c r="H24" s="17"/>
      <c r="I24" s="19"/>
      <c r="J24" s="17"/>
      <c r="K24" s="17"/>
      <c r="L24" s="17">
        <v>36183.25</v>
      </c>
      <c r="M24" s="20"/>
      <c r="N24" s="18">
        <f t="shared" si="0"/>
        <v>36183.25</v>
      </c>
    </row>
    <row r="25" spans="1:14" x14ac:dyDescent="0.25">
      <c r="A25" s="10"/>
      <c r="B25" s="11" t="s">
        <v>151</v>
      </c>
      <c r="C25" s="11" t="s">
        <v>344</v>
      </c>
      <c r="D25" s="12">
        <v>40923</v>
      </c>
      <c r="E25" s="12">
        <v>40925</v>
      </c>
      <c r="F25" s="13">
        <v>40360</v>
      </c>
      <c r="G25" s="17">
        <v>58256.800000000003</v>
      </c>
      <c r="H25" s="17"/>
      <c r="I25" s="19"/>
      <c r="J25" s="17"/>
      <c r="K25" s="17"/>
      <c r="L25" s="17">
        <v>58256.800000000003</v>
      </c>
      <c r="M25" s="20"/>
      <c r="N25" s="17">
        <v>58256.800000000003</v>
      </c>
    </row>
    <row r="26" spans="1:14" x14ac:dyDescent="0.25">
      <c r="A26" s="10"/>
      <c r="B26" s="11"/>
      <c r="C26" s="11"/>
      <c r="D26" s="12"/>
      <c r="E26" s="12"/>
      <c r="F26" s="13"/>
      <c r="G26" s="17"/>
      <c r="H26" s="17"/>
      <c r="I26" s="19"/>
      <c r="J26" s="17"/>
      <c r="K26" s="17"/>
      <c r="L26" s="17"/>
      <c r="M26" s="20"/>
      <c r="N26" s="17">
        <v>0</v>
      </c>
    </row>
    <row r="27" spans="1:14" x14ac:dyDescent="0.25">
      <c r="A27" s="10"/>
      <c r="B27" s="11"/>
      <c r="C27" s="11"/>
      <c r="D27" s="12"/>
      <c r="E27" s="12"/>
      <c r="F27" s="13"/>
      <c r="G27" s="17"/>
      <c r="H27" s="17"/>
      <c r="I27" s="19"/>
      <c r="J27" s="17"/>
      <c r="K27" s="17"/>
      <c r="L27" s="17"/>
      <c r="M27" s="20"/>
      <c r="N27" s="18">
        <v>0</v>
      </c>
    </row>
    <row r="28" spans="1:14" x14ac:dyDescent="0.25">
      <c r="A28" s="21"/>
      <c r="B28" s="11"/>
      <c r="C28" s="11"/>
      <c r="D28" s="12"/>
      <c r="E28" s="12"/>
      <c r="F28" s="23"/>
      <c r="G28" s="17"/>
      <c r="H28" s="25"/>
      <c r="I28" s="26"/>
      <c r="J28" s="17"/>
      <c r="K28" s="27"/>
      <c r="L28" s="17"/>
      <c r="M28" s="20"/>
      <c r="N28" s="18">
        <v>0</v>
      </c>
    </row>
    <row r="29" spans="1:14" x14ac:dyDescent="0.25">
      <c r="A29" s="21"/>
      <c r="B29" s="11"/>
      <c r="C29" s="11"/>
      <c r="D29" s="12"/>
      <c r="E29" s="12"/>
      <c r="F29" s="23"/>
      <c r="G29" s="17"/>
      <c r="H29" s="25"/>
      <c r="I29" s="26"/>
      <c r="J29" s="17"/>
      <c r="K29" s="27"/>
      <c r="L29" s="17"/>
      <c r="M29" s="20"/>
      <c r="N29" s="18">
        <v>0</v>
      </c>
    </row>
    <row r="30" spans="1:14" x14ac:dyDescent="0.25">
      <c r="A30" s="21"/>
      <c r="B30" s="11"/>
      <c r="C30" s="11"/>
      <c r="D30" s="12"/>
      <c r="E30" s="12"/>
      <c r="F30" s="23"/>
      <c r="G30" s="17"/>
      <c r="H30" s="25"/>
      <c r="I30" s="26"/>
      <c r="J30" s="17"/>
      <c r="K30" s="27"/>
      <c r="L30" s="17"/>
      <c r="M30" s="20"/>
      <c r="N30" s="18">
        <f t="shared" si="0"/>
        <v>0</v>
      </c>
    </row>
    <row r="31" spans="1:14" x14ac:dyDescent="0.25">
      <c r="A31" s="21"/>
      <c r="B31" s="11"/>
      <c r="C31" s="11"/>
      <c r="D31" s="12"/>
      <c r="E31" s="12"/>
      <c r="F31" s="23"/>
      <c r="G31" s="17"/>
      <c r="H31" s="25"/>
      <c r="I31" s="26"/>
      <c r="J31" s="17"/>
      <c r="K31" s="27"/>
      <c r="L31" s="17"/>
      <c r="M31" s="20"/>
      <c r="N31" s="18">
        <f t="shared" si="0"/>
        <v>0</v>
      </c>
    </row>
    <row r="32" spans="1:14" x14ac:dyDescent="0.25">
      <c r="A32" s="21"/>
      <c r="B32" s="11"/>
      <c r="C32" s="11"/>
      <c r="D32" s="12"/>
      <c r="E32" s="12"/>
      <c r="F32" s="23"/>
      <c r="G32" s="17"/>
      <c r="H32" s="25"/>
      <c r="I32" s="26"/>
      <c r="J32" s="17"/>
      <c r="K32" s="27"/>
      <c r="L32" s="17"/>
      <c r="M32" s="20"/>
      <c r="N32" s="18">
        <f t="shared" si="0"/>
        <v>0</v>
      </c>
    </row>
    <row r="33" spans="1:14" x14ac:dyDescent="0.25">
      <c r="A33" s="21"/>
      <c r="B33" s="11"/>
      <c r="C33" s="11"/>
      <c r="D33" s="12"/>
      <c r="E33" s="12"/>
      <c r="F33" s="23"/>
      <c r="G33" s="17"/>
      <c r="H33" s="25"/>
      <c r="I33" s="26"/>
      <c r="J33" s="17"/>
      <c r="K33" s="27"/>
      <c r="L33" s="17"/>
      <c r="M33" s="20"/>
      <c r="N33" s="18">
        <f t="shared" si="0"/>
        <v>0</v>
      </c>
    </row>
    <row r="34" spans="1:14" x14ac:dyDescent="0.25">
      <c r="A34" s="21"/>
      <c r="B34" s="11"/>
      <c r="C34" s="11"/>
      <c r="D34" s="12"/>
      <c r="E34" s="12"/>
      <c r="F34" s="23"/>
      <c r="G34" s="17"/>
      <c r="H34" s="25"/>
      <c r="I34" s="26"/>
      <c r="J34" s="17"/>
      <c r="K34" s="27"/>
      <c r="L34" s="17"/>
      <c r="M34" s="20"/>
      <c r="N34" s="18">
        <f t="shared" si="0"/>
        <v>0</v>
      </c>
    </row>
    <row r="35" spans="1:14" x14ac:dyDescent="0.25">
      <c r="A35" s="21"/>
      <c r="B35" s="11"/>
      <c r="C35" s="11"/>
      <c r="D35" s="12"/>
      <c r="E35" s="12"/>
      <c r="F35" s="23"/>
      <c r="G35" s="17"/>
      <c r="H35" s="25"/>
      <c r="I35" s="26"/>
      <c r="J35" s="17"/>
      <c r="K35" s="27"/>
      <c r="L35" s="17"/>
      <c r="M35" s="20"/>
      <c r="N35" s="18">
        <f>SUM(N6:N34)</f>
        <v>1455384.75</v>
      </c>
    </row>
    <row r="36" spans="1:14" x14ac:dyDescent="0.25">
      <c r="A36" s="7" t="s">
        <v>18</v>
      </c>
      <c r="B36" s="7"/>
      <c r="C36" s="28"/>
      <c r="D36" s="29"/>
      <c r="E36" s="29"/>
      <c r="F36" s="29"/>
      <c r="G36" s="17">
        <f>SUM(G6:G30)</f>
        <v>1455384.75</v>
      </c>
      <c r="H36" s="30"/>
      <c r="I36" s="31">
        <f>SUM(I6:I27)</f>
        <v>0</v>
      </c>
      <c r="J36" s="31">
        <f>SUM(J6:J35)</f>
        <v>0</v>
      </c>
      <c r="K36" s="31">
        <f>SUM(K6:K35)</f>
        <v>0</v>
      </c>
      <c r="L36" s="31">
        <f>SUM(L6:L28)</f>
        <v>1455374.75</v>
      </c>
      <c r="M36" s="31">
        <f>SUM(M6:M28)</f>
        <v>0</v>
      </c>
      <c r="N36" s="31">
        <f>SUM(J36:M36)</f>
        <v>1455374.75</v>
      </c>
    </row>
    <row r="37" spans="1:14" x14ac:dyDescent="0.25">
      <c r="A37" s="1"/>
      <c r="B37" s="1"/>
      <c r="C37" s="1"/>
      <c r="D37" s="32"/>
      <c r="E37" s="1"/>
      <c r="F37" s="1"/>
      <c r="G37" s="1"/>
      <c r="H37" s="33" t="s">
        <v>19</v>
      </c>
      <c r="I37" s="34"/>
      <c r="J37" s="28"/>
      <c r="K37" s="148"/>
      <c r="L37" s="28"/>
      <c r="M37" s="28"/>
      <c r="N37" s="1"/>
    </row>
    <row r="38" spans="1:14" ht="18.75" x14ac:dyDescent="0.3">
      <c r="A38" s="7" t="s">
        <v>20</v>
      </c>
      <c r="B38" s="7"/>
      <c r="C38" s="1"/>
      <c r="D38" s="32"/>
      <c r="E38" s="148" t="s">
        <v>21</v>
      </c>
      <c r="F38" s="148"/>
      <c r="G38" s="35"/>
      <c r="H38" s="207"/>
      <c r="I38" s="208"/>
      <c r="J38" s="36"/>
      <c r="K38" s="37"/>
      <c r="L38" s="37"/>
      <c r="M38" s="1"/>
      <c r="N38" s="1"/>
    </row>
    <row r="39" spans="1:14" ht="15.75" x14ac:dyDescent="0.3">
      <c r="A39" s="7" t="s">
        <v>22</v>
      </c>
      <c r="B39" s="148"/>
      <c r="C39" s="38"/>
      <c r="D39" s="39"/>
      <c r="E39" s="205">
        <v>505</v>
      </c>
      <c r="F39" s="209"/>
      <c r="G39" s="210"/>
      <c r="H39" s="211"/>
      <c r="I39" s="212"/>
      <c r="J39" s="37"/>
      <c r="K39" s="37"/>
      <c r="L39" s="37"/>
      <c r="M39" s="1"/>
      <c r="N39" s="40"/>
    </row>
    <row r="40" spans="1:14" x14ac:dyDescent="0.25">
      <c r="A40" s="7" t="s">
        <v>23</v>
      </c>
      <c r="B40" s="1"/>
      <c r="C40" s="41"/>
      <c r="D40" s="39"/>
      <c r="E40" s="39"/>
      <c r="F40" s="39"/>
      <c r="G40" s="1"/>
      <c r="H40" s="54"/>
      <c r="I40" s="55"/>
      <c r="J40" s="39"/>
      <c r="K40" s="39"/>
      <c r="L40" s="39"/>
      <c r="M40" s="39"/>
      <c r="N40" s="56"/>
    </row>
    <row r="41" spans="1:14" x14ac:dyDescent="0.25">
      <c r="A41" s="1"/>
      <c r="B41" s="1"/>
      <c r="C41" s="44">
        <f>((C39+C40)*E39)</f>
        <v>0</v>
      </c>
      <c r="D41" s="39"/>
      <c r="E41" s="39"/>
      <c r="F41" s="39"/>
      <c r="G41" s="1"/>
      <c r="H41" s="2"/>
      <c r="I41" s="1"/>
      <c r="J41" s="1"/>
      <c r="K41" s="1"/>
      <c r="L41" s="1"/>
      <c r="M41" s="1"/>
      <c r="N41" s="40"/>
    </row>
    <row r="42" spans="1:14" x14ac:dyDescent="0.25">
      <c r="A42" s="7" t="s">
        <v>24</v>
      </c>
      <c r="B42" s="1"/>
      <c r="C42" s="45"/>
      <c r="D42" s="39"/>
      <c r="E42" s="39"/>
      <c r="F42" s="39"/>
      <c r="G42" s="1"/>
      <c r="H42" s="2"/>
      <c r="I42" s="1"/>
      <c r="J42" s="1"/>
      <c r="K42" s="1"/>
      <c r="L42" s="1"/>
      <c r="M42" s="1"/>
      <c r="N42" s="1"/>
    </row>
    <row r="43" spans="1:14" x14ac:dyDescent="0.25">
      <c r="A43" s="196" t="s">
        <v>17</v>
      </c>
      <c r="B43" s="196"/>
      <c r="C43" s="44">
        <f>SUM(C41+C42)</f>
        <v>0</v>
      </c>
      <c r="D43" s="39"/>
      <c r="E43" s="39"/>
      <c r="F43" s="39"/>
      <c r="G43" s="1"/>
      <c r="H43" s="2"/>
      <c r="I43" s="1"/>
      <c r="J43" s="1"/>
      <c r="K43" s="1"/>
      <c r="L43" s="1"/>
      <c r="M43" s="1"/>
      <c r="N43" s="32"/>
    </row>
    <row r="44" spans="1:14" x14ac:dyDescent="0.25">
      <c r="A44" s="82"/>
      <c r="B44" s="47"/>
      <c r="C44" s="47"/>
      <c r="D44" s="47"/>
      <c r="E44" s="47"/>
      <c r="F44" s="47"/>
      <c r="G44" s="47"/>
      <c r="H44" s="47"/>
      <c r="I44" s="47"/>
    </row>
  </sheetData>
  <mergeCells count="8">
    <mergeCell ref="A43:B43"/>
    <mergeCell ref="C1:F1"/>
    <mergeCell ref="B3:D3"/>
    <mergeCell ref="K3:M3"/>
    <mergeCell ref="H4:I4"/>
    <mergeCell ref="H38:I38"/>
    <mergeCell ref="E39:F39"/>
    <mergeCell ref="G39:I39"/>
  </mergeCells>
  <pageMargins left="0.7" right="0.7" top="0.75" bottom="0.75" header="0.3" footer="0.3"/>
  <pageSetup paperSize="9" scale="70" orientation="landscape" horizontalDpi="200" verticalDpi="2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N44"/>
  <sheetViews>
    <sheetView workbookViewId="0">
      <selection sqref="A1:N43"/>
    </sheetView>
  </sheetViews>
  <sheetFormatPr baseColWidth="10" defaultRowHeight="15" x14ac:dyDescent="0.25"/>
  <cols>
    <col min="1" max="1" width="8.85546875" customWidth="1"/>
    <col min="2" max="2" width="21.42578125" customWidth="1"/>
    <col min="3" max="3" width="24.7109375" customWidth="1"/>
    <col min="7" max="7" width="11.42578125" customWidth="1"/>
    <col min="8" max="8" width="13.5703125" customWidth="1"/>
    <col min="9" max="9" width="10.7109375" customWidth="1"/>
    <col min="11" max="11" width="12.140625" customWidth="1"/>
    <col min="12" max="12" width="11" customWidth="1"/>
    <col min="13" max="13" width="10" customWidth="1"/>
    <col min="14" max="14" width="10.85546875" customWidth="1"/>
  </cols>
  <sheetData>
    <row r="1" spans="1:14" x14ac:dyDescent="0.25">
      <c r="A1" s="1"/>
      <c r="B1" s="1"/>
      <c r="C1" s="197" t="s">
        <v>0</v>
      </c>
      <c r="D1" s="198"/>
      <c r="E1" s="198"/>
      <c r="F1" s="199"/>
      <c r="G1" s="1"/>
      <c r="H1" s="2"/>
      <c r="I1" s="1"/>
      <c r="J1" s="3" t="s">
        <v>1</v>
      </c>
      <c r="K1" s="145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 x14ac:dyDescent="0.25">
      <c r="A3" s="6"/>
      <c r="B3" s="200" t="s">
        <v>2</v>
      </c>
      <c r="C3" s="201"/>
      <c r="D3" s="202"/>
      <c r="E3" s="7" t="s">
        <v>43</v>
      </c>
      <c r="F3" s="8"/>
      <c r="G3" s="1"/>
      <c r="H3" s="2"/>
      <c r="I3" s="1"/>
      <c r="J3" s="146"/>
      <c r="K3" s="203">
        <v>40931</v>
      </c>
      <c r="L3" s="203"/>
      <c r="M3" s="203"/>
      <c r="N3" s="7" t="s">
        <v>42</v>
      </c>
    </row>
    <row r="4" spans="1:14" x14ac:dyDescent="0.25">
      <c r="A4" s="1"/>
      <c r="B4" s="1"/>
      <c r="C4" s="1"/>
      <c r="D4" s="1"/>
      <c r="E4" s="1"/>
      <c r="F4" s="1"/>
      <c r="G4" s="1"/>
      <c r="H4" s="204"/>
      <c r="I4" s="204"/>
      <c r="J4" s="1"/>
      <c r="K4" s="1"/>
      <c r="L4" s="1"/>
      <c r="M4" s="146"/>
      <c r="N4" s="1"/>
    </row>
    <row r="5" spans="1:14" x14ac:dyDescent="0.25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 x14ac:dyDescent="0.25">
      <c r="A6" s="10"/>
      <c r="B6" s="11" t="s">
        <v>340</v>
      </c>
      <c r="C6" s="12" t="s">
        <v>27</v>
      </c>
      <c r="D6" s="12">
        <v>40931</v>
      </c>
      <c r="E6" s="12">
        <v>40932</v>
      </c>
      <c r="F6" s="13">
        <v>40338</v>
      </c>
      <c r="G6" s="14">
        <v>40400</v>
      </c>
      <c r="H6" s="14"/>
      <c r="I6" s="14"/>
      <c r="J6" s="14"/>
      <c r="K6" s="14">
        <v>40400</v>
      </c>
      <c r="L6" s="14"/>
      <c r="M6" s="14"/>
      <c r="N6" s="15">
        <f>SUM(G6+I6)</f>
        <v>40400</v>
      </c>
    </row>
    <row r="7" spans="1:14" x14ac:dyDescent="0.25">
      <c r="A7" s="10"/>
      <c r="B7" s="11" t="s">
        <v>341</v>
      </c>
      <c r="C7" s="16" t="s">
        <v>342</v>
      </c>
      <c r="D7" s="12">
        <v>40924</v>
      </c>
      <c r="E7" s="12">
        <v>40928</v>
      </c>
      <c r="F7" s="13">
        <v>40339</v>
      </c>
      <c r="G7" s="14">
        <v>78780</v>
      </c>
      <c r="H7" s="14"/>
      <c r="I7" s="14"/>
      <c r="J7" s="136"/>
      <c r="K7" s="14">
        <v>78780</v>
      </c>
      <c r="L7" s="14"/>
      <c r="M7" s="14"/>
      <c r="N7" s="15">
        <f>SUM(G7+I7)</f>
        <v>78780</v>
      </c>
    </row>
    <row r="8" spans="1:14" x14ac:dyDescent="0.25">
      <c r="A8" s="10"/>
      <c r="B8" s="12" t="s">
        <v>43</v>
      </c>
      <c r="C8" s="12"/>
      <c r="D8" s="12"/>
      <c r="E8" s="12"/>
      <c r="F8" s="13">
        <v>40340</v>
      </c>
      <c r="G8" s="14"/>
      <c r="H8" s="14"/>
      <c r="I8" s="14">
        <v>15300</v>
      </c>
      <c r="J8" s="14">
        <v>15300</v>
      </c>
      <c r="K8" s="14"/>
      <c r="L8" s="14"/>
      <c r="M8" s="14"/>
      <c r="N8" s="15">
        <f t="shared" ref="N8:N34" si="0">SUM(G8+I8)</f>
        <v>15300</v>
      </c>
    </row>
    <row r="9" spans="1:14" x14ac:dyDescent="0.25">
      <c r="A9" s="10"/>
      <c r="B9" s="11"/>
      <c r="C9" s="11"/>
      <c r="D9" s="12"/>
      <c r="E9" s="12"/>
      <c r="F9" s="13"/>
      <c r="G9" s="14"/>
      <c r="H9" s="14"/>
      <c r="I9" s="14"/>
      <c r="J9" s="14"/>
      <c r="K9" s="14"/>
      <c r="L9" s="14"/>
      <c r="M9" s="14"/>
      <c r="N9" s="15">
        <f t="shared" si="0"/>
        <v>0</v>
      </c>
    </row>
    <row r="10" spans="1:14" x14ac:dyDescent="0.25">
      <c r="A10" s="10"/>
      <c r="B10" s="10"/>
      <c r="C10" s="16"/>
      <c r="D10" s="12"/>
      <c r="E10" s="12"/>
      <c r="F10" s="13"/>
      <c r="G10" s="14"/>
      <c r="H10" s="14"/>
      <c r="I10" s="14"/>
      <c r="J10" s="14"/>
      <c r="K10" s="14"/>
      <c r="L10" s="14"/>
      <c r="M10" s="14"/>
      <c r="N10" s="15">
        <f t="shared" si="0"/>
        <v>0</v>
      </c>
    </row>
    <row r="11" spans="1:14" x14ac:dyDescent="0.25">
      <c r="A11" s="10"/>
      <c r="B11" s="10"/>
      <c r="C11" s="16"/>
      <c r="D11" s="12"/>
      <c r="E11" s="12"/>
      <c r="F11" s="13"/>
      <c r="G11" s="14"/>
      <c r="H11" s="14"/>
      <c r="I11" s="14"/>
      <c r="J11" s="14"/>
      <c r="K11" s="14"/>
      <c r="L11" s="14"/>
      <c r="M11" s="17"/>
      <c r="N11" s="18">
        <f t="shared" si="0"/>
        <v>0</v>
      </c>
    </row>
    <row r="12" spans="1:14" x14ac:dyDescent="0.25">
      <c r="A12" s="10"/>
      <c r="B12" s="10"/>
      <c r="C12" s="16"/>
      <c r="D12" s="12"/>
      <c r="E12" s="12"/>
      <c r="F12" s="13"/>
      <c r="G12" s="17"/>
      <c r="H12" s="17"/>
      <c r="I12" s="17"/>
      <c r="J12" s="17"/>
      <c r="K12" s="17"/>
      <c r="L12" s="17"/>
      <c r="M12" s="17"/>
      <c r="N12" s="18">
        <f t="shared" si="0"/>
        <v>0</v>
      </c>
    </row>
    <row r="13" spans="1:14" x14ac:dyDescent="0.25">
      <c r="A13" s="10"/>
      <c r="B13" s="10"/>
      <c r="C13" s="16"/>
      <c r="D13" s="12"/>
      <c r="E13" s="12"/>
      <c r="F13" s="13"/>
      <c r="G13" s="17"/>
      <c r="H13" s="17"/>
      <c r="I13" s="17"/>
      <c r="J13" s="17"/>
      <c r="K13" s="17"/>
      <c r="L13" s="17"/>
      <c r="M13" s="17"/>
      <c r="N13" s="18">
        <f t="shared" si="0"/>
        <v>0</v>
      </c>
    </row>
    <row r="14" spans="1:14" x14ac:dyDescent="0.25">
      <c r="A14" s="10"/>
      <c r="B14" s="10"/>
      <c r="C14" s="16"/>
      <c r="D14" s="12"/>
      <c r="E14" s="12"/>
      <c r="F14" s="13"/>
      <c r="G14" s="17"/>
      <c r="H14" s="17"/>
      <c r="I14" s="17"/>
      <c r="J14" s="17"/>
      <c r="K14" s="17"/>
      <c r="L14" s="17"/>
      <c r="M14" s="17"/>
      <c r="N14" s="18">
        <f t="shared" si="0"/>
        <v>0</v>
      </c>
    </row>
    <row r="15" spans="1:14" x14ac:dyDescent="0.25">
      <c r="A15" s="10"/>
      <c r="B15" s="10"/>
      <c r="C15" s="16"/>
      <c r="D15" s="12"/>
      <c r="E15" s="12"/>
      <c r="F15" s="13"/>
      <c r="G15" s="17"/>
      <c r="H15" s="17"/>
      <c r="I15" s="17"/>
      <c r="J15" s="17"/>
      <c r="K15" s="17"/>
      <c r="L15" s="17"/>
      <c r="M15" s="17"/>
      <c r="N15" s="18">
        <f t="shared" si="0"/>
        <v>0</v>
      </c>
    </row>
    <row r="16" spans="1:14" x14ac:dyDescent="0.25">
      <c r="A16" s="10"/>
      <c r="B16" s="11"/>
      <c r="C16" s="11"/>
      <c r="D16" s="12"/>
      <c r="E16" s="12"/>
      <c r="F16" s="13"/>
      <c r="G16" s="17"/>
      <c r="H16" s="17"/>
      <c r="I16" s="17"/>
      <c r="J16" s="17"/>
      <c r="K16" s="17"/>
      <c r="L16" s="17"/>
      <c r="M16" s="17"/>
      <c r="N16" s="18">
        <f t="shared" si="0"/>
        <v>0</v>
      </c>
    </row>
    <row r="17" spans="1:14" x14ac:dyDescent="0.25">
      <c r="A17" s="10"/>
      <c r="B17" s="10"/>
      <c r="C17" s="10"/>
      <c r="D17" s="12"/>
      <c r="E17" s="12"/>
      <c r="F17" s="13"/>
      <c r="G17" s="17"/>
      <c r="H17" s="17"/>
      <c r="I17" s="17"/>
      <c r="J17" s="17"/>
      <c r="K17" s="17"/>
      <c r="L17" s="17"/>
      <c r="M17" s="17"/>
      <c r="N17" s="18">
        <f t="shared" si="0"/>
        <v>0</v>
      </c>
    </row>
    <row r="18" spans="1:14" x14ac:dyDescent="0.25">
      <c r="A18" s="10"/>
      <c r="B18" s="10"/>
      <c r="C18" s="11"/>
      <c r="D18" s="12"/>
      <c r="E18" s="12"/>
      <c r="F18" s="13"/>
      <c r="G18" s="63"/>
      <c r="H18" s="17"/>
      <c r="I18" s="19"/>
      <c r="J18" s="63"/>
      <c r="K18" s="63"/>
      <c r="L18" s="17"/>
      <c r="M18" s="17"/>
      <c r="N18" s="18">
        <f t="shared" si="0"/>
        <v>0</v>
      </c>
    </row>
    <row r="19" spans="1:14" x14ac:dyDescent="0.25">
      <c r="A19" s="10"/>
      <c r="B19" s="11"/>
      <c r="C19" s="11"/>
      <c r="D19" s="12"/>
      <c r="E19" s="12"/>
      <c r="F19" s="13"/>
      <c r="G19" s="17"/>
      <c r="H19" s="17"/>
      <c r="I19" s="19"/>
      <c r="J19" s="17"/>
      <c r="K19" s="17"/>
      <c r="L19" s="17"/>
      <c r="M19" s="20"/>
      <c r="N19" s="18">
        <f t="shared" si="0"/>
        <v>0</v>
      </c>
    </row>
    <row r="20" spans="1:14" x14ac:dyDescent="0.25">
      <c r="A20" s="10"/>
      <c r="B20" s="11"/>
      <c r="C20" s="11"/>
      <c r="D20" s="12"/>
      <c r="E20" s="12"/>
      <c r="F20" s="13"/>
      <c r="G20" s="17"/>
      <c r="H20" s="17"/>
      <c r="I20" s="19"/>
      <c r="J20" s="17"/>
      <c r="K20" s="17"/>
      <c r="L20" s="17"/>
      <c r="M20" s="20"/>
      <c r="N20" s="18">
        <f t="shared" si="0"/>
        <v>0</v>
      </c>
    </row>
    <row r="21" spans="1:14" x14ac:dyDescent="0.25">
      <c r="A21" s="10"/>
      <c r="B21" s="11"/>
      <c r="C21" s="11"/>
      <c r="D21" s="12"/>
      <c r="E21" s="12"/>
      <c r="F21" s="13"/>
      <c r="G21" s="17"/>
      <c r="H21" s="17"/>
      <c r="I21" s="19"/>
      <c r="J21" s="17"/>
      <c r="K21" s="17"/>
      <c r="L21" s="17"/>
      <c r="M21" s="20"/>
      <c r="N21" s="18">
        <f t="shared" si="0"/>
        <v>0</v>
      </c>
    </row>
    <row r="22" spans="1:14" x14ac:dyDescent="0.25">
      <c r="A22" s="10"/>
      <c r="B22" s="11"/>
      <c r="C22" s="11"/>
      <c r="D22" s="12"/>
      <c r="E22" s="12"/>
      <c r="F22" s="13"/>
      <c r="G22" s="17"/>
      <c r="H22" s="17"/>
      <c r="I22" s="19"/>
      <c r="J22" s="17"/>
      <c r="K22" s="17"/>
      <c r="L22" s="17"/>
      <c r="M22" s="20"/>
      <c r="N22" s="18">
        <f t="shared" si="0"/>
        <v>0</v>
      </c>
    </row>
    <row r="23" spans="1:14" x14ac:dyDescent="0.25">
      <c r="A23" s="10"/>
      <c r="B23" s="11"/>
      <c r="C23" s="11"/>
      <c r="D23" s="12"/>
      <c r="E23" s="12"/>
      <c r="F23" s="13"/>
      <c r="G23" s="17"/>
      <c r="H23" s="17"/>
      <c r="I23" s="19"/>
      <c r="J23" s="17"/>
      <c r="K23" s="17"/>
      <c r="L23" s="17"/>
      <c r="M23" s="20"/>
      <c r="N23" s="18">
        <f t="shared" si="0"/>
        <v>0</v>
      </c>
    </row>
    <row r="24" spans="1:14" x14ac:dyDescent="0.25">
      <c r="A24" s="10"/>
      <c r="B24" s="11"/>
      <c r="C24" s="11"/>
      <c r="D24" s="12"/>
      <c r="E24" s="12"/>
      <c r="F24" s="13"/>
      <c r="G24" s="17"/>
      <c r="H24" s="17"/>
      <c r="I24" s="19"/>
      <c r="J24" s="17"/>
      <c r="K24" s="17"/>
      <c r="L24" s="17"/>
      <c r="M24" s="20"/>
      <c r="N24" s="18">
        <f t="shared" si="0"/>
        <v>0</v>
      </c>
    </row>
    <row r="25" spans="1:14" x14ac:dyDescent="0.25">
      <c r="A25" s="10"/>
      <c r="B25" s="11"/>
      <c r="C25" s="11"/>
      <c r="D25" s="12"/>
      <c r="E25" s="12"/>
      <c r="F25" s="13"/>
      <c r="G25" s="17"/>
      <c r="H25" s="17"/>
      <c r="I25" s="19"/>
      <c r="J25" s="17"/>
      <c r="K25" s="17"/>
      <c r="L25" s="17"/>
      <c r="M25" s="20"/>
      <c r="N25" s="17">
        <v>0</v>
      </c>
    </row>
    <row r="26" spans="1:14" x14ac:dyDescent="0.25">
      <c r="A26" s="10"/>
      <c r="B26" s="11"/>
      <c r="C26" s="11"/>
      <c r="D26" s="12"/>
      <c r="E26" s="12"/>
      <c r="F26" s="13"/>
      <c r="G26" s="17"/>
      <c r="H26" s="17"/>
      <c r="I26" s="19"/>
      <c r="J26" s="17"/>
      <c r="K26" s="17"/>
      <c r="L26" s="17"/>
      <c r="M26" s="20"/>
      <c r="N26" s="17">
        <v>0</v>
      </c>
    </row>
    <row r="27" spans="1:14" x14ac:dyDescent="0.25">
      <c r="A27" s="10"/>
      <c r="B27" s="11"/>
      <c r="C27" s="11"/>
      <c r="D27" s="12"/>
      <c r="E27" s="12"/>
      <c r="F27" s="13"/>
      <c r="G27" s="17"/>
      <c r="H27" s="17"/>
      <c r="I27" s="19"/>
      <c r="J27" s="17"/>
      <c r="K27" s="17"/>
      <c r="L27" s="17"/>
      <c r="M27" s="20"/>
      <c r="N27" s="18">
        <v>0</v>
      </c>
    </row>
    <row r="28" spans="1:14" x14ac:dyDescent="0.25">
      <c r="A28" s="21"/>
      <c r="B28" s="11"/>
      <c r="C28" s="11"/>
      <c r="D28" s="12"/>
      <c r="E28" s="12"/>
      <c r="F28" s="23"/>
      <c r="G28" s="17"/>
      <c r="H28" s="25"/>
      <c r="I28" s="26"/>
      <c r="J28" s="17"/>
      <c r="K28" s="27"/>
      <c r="L28" s="17"/>
      <c r="M28" s="20"/>
      <c r="N28" s="18">
        <v>0</v>
      </c>
    </row>
    <row r="29" spans="1:14" x14ac:dyDescent="0.25">
      <c r="A29" s="21"/>
      <c r="B29" s="11"/>
      <c r="C29" s="11"/>
      <c r="D29" s="12"/>
      <c r="E29" s="12"/>
      <c r="F29" s="23"/>
      <c r="G29" s="17"/>
      <c r="H29" s="25"/>
      <c r="I29" s="26"/>
      <c r="J29" s="17"/>
      <c r="K29" s="27"/>
      <c r="L29" s="17"/>
      <c r="M29" s="20"/>
      <c r="N29" s="18">
        <v>0</v>
      </c>
    </row>
    <row r="30" spans="1:14" x14ac:dyDescent="0.25">
      <c r="A30" s="21"/>
      <c r="B30" s="11"/>
      <c r="C30" s="11"/>
      <c r="D30" s="12"/>
      <c r="E30" s="12"/>
      <c r="F30" s="23"/>
      <c r="G30" s="17"/>
      <c r="H30" s="25"/>
      <c r="I30" s="26"/>
      <c r="J30" s="17"/>
      <c r="K30" s="27"/>
      <c r="L30" s="17"/>
      <c r="M30" s="20"/>
      <c r="N30" s="18">
        <f t="shared" si="0"/>
        <v>0</v>
      </c>
    </row>
    <row r="31" spans="1:14" x14ac:dyDescent="0.25">
      <c r="A31" s="21"/>
      <c r="B31" s="11"/>
      <c r="C31" s="11"/>
      <c r="D31" s="12"/>
      <c r="E31" s="12"/>
      <c r="F31" s="23"/>
      <c r="G31" s="17"/>
      <c r="H31" s="25"/>
      <c r="I31" s="26"/>
      <c r="J31" s="17"/>
      <c r="K31" s="27"/>
      <c r="L31" s="17"/>
      <c r="M31" s="20"/>
      <c r="N31" s="18">
        <f t="shared" si="0"/>
        <v>0</v>
      </c>
    </row>
    <row r="32" spans="1:14" x14ac:dyDescent="0.25">
      <c r="A32" s="21"/>
      <c r="B32" s="11"/>
      <c r="C32" s="11"/>
      <c r="D32" s="12"/>
      <c r="E32" s="12"/>
      <c r="F32" s="23"/>
      <c r="G32" s="17"/>
      <c r="H32" s="25"/>
      <c r="I32" s="26"/>
      <c r="J32" s="17"/>
      <c r="K32" s="27"/>
      <c r="L32" s="17"/>
      <c r="M32" s="20"/>
      <c r="N32" s="18">
        <f t="shared" si="0"/>
        <v>0</v>
      </c>
    </row>
    <row r="33" spans="1:14" x14ac:dyDescent="0.25">
      <c r="A33" s="21"/>
      <c r="B33" s="11"/>
      <c r="C33" s="11"/>
      <c r="D33" s="12"/>
      <c r="E33" s="12"/>
      <c r="F33" s="23"/>
      <c r="G33" s="17"/>
      <c r="H33" s="25"/>
      <c r="I33" s="26"/>
      <c r="J33" s="17"/>
      <c r="K33" s="27"/>
      <c r="L33" s="17"/>
      <c r="M33" s="20"/>
      <c r="N33" s="18">
        <f t="shared" si="0"/>
        <v>0</v>
      </c>
    </row>
    <row r="34" spans="1:14" x14ac:dyDescent="0.25">
      <c r="A34" s="21"/>
      <c r="B34" s="11"/>
      <c r="C34" s="11"/>
      <c r="D34" s="12"/>
      <c r="E34" s="12"/>
      <c r="F34" s="23"/>
      <c r="G34" s="17"/>
      <c r="H34" s="25"/>
      <c r="I34" s="26"/>
      <c r="J34" s="17"/>
      <c r="K34" s="27"/>
      <c r="L34" s="17"/>
      <c r="M34" s="20"/>
      <c r="N34" s="18">
        <f t="shared" si="0"/>
        <v>0</v>
      </c>
    </row>
    <row r="35" spans="1:14" x14ac:dyDescent="0.25">
      <c r="A35" s="21"/>
      <c r="B35" s="11"/>
      <c r="C35" s="11"/>
      <c r="D35" s="12"/>
      <c r="E35" s="12"/>
      <c r="F35" s="23"/>
      <c r="G35" s="17"/>
      <c r="H35" s="25"/>
      <c r="I35" s="26"/>
      <c r="J35" s="17"/>
      <c r="K35" s="27"/>
      <c r="L35" s="17"/>
      <c r="M35" s="20"/>
      <c r="N35" s="18">
        <f>SUM(N6:N34)</f>
        <v>134480</v>
      </c>
    </row>
    <row r="36" spans="1:14" x14ac:dyDescent="0.25">
      <c r="A36" s="7" t="s">
        <v>18</v>
      </c>
      <c r="B36" s="7"/>
      <c r="C36" s="28"/>
      <c r="D36" s="29"/>
      <c r="E36" s="29"/>
      <c r="F36" s="29"/>
      <c r="G36" s="17">
        <f>SUM(G6:G30)</f>
        <v>119180</v>
      </c>
      <c r="H36" s="30"/>
      <c r="I36" s="31">
        <f>SUM(I6:I27)</f>
        <v>15300</v>
      </c>
      <c r="J36" s="31">
        <f>SUM(J6:J35)</f>
        <v>15300</v>
      </c>
      <c r="K36" s="31">
        <f>SUM(K6:K35)</f>
        <v>119180</v>
      </c>
      <c r="L36" s="31">
        <f>SUM(L6:L28)</f>
        <v>0</v>
      </c>
      <c r="M36" s="31">
        <f>SUM(M6:M28)</f>
        <v>0</v>
      </c>
      <c r="N36" s="31">
        <f>SUM(J36:M36)</f>
        <v>134480</v>
      </c>
    </row>
    <row r="37" spans="1:14" x14ac:dyDescent="0.25">
      <c r="A37" s="1"/>
      <c r="B37" s="1"/>
      <c r="C37" s="1"/>
      <c r="D37" s="32"/>
      <c r="E37" s="1"/>
      <c r="F37" s="1"/>
      <c r="G37" s="1"/>
      <c r="H37" s="33" t="s">
        <v>19</v>
      </c>
      <c r="I37" s="34"/>
      <c r="J37" s="28"/>
      <c r="K37" s="146"/>
      <c r="L37" s="28"/>
      <c r="M37" s="28"/>
      <c r="N37" s="1"/>
    </row>
    <row r="38" spans="1:14" ht="18.75" x14ac:dyDescent="0.3">
      <c r="A38" s="7" t="s">
        <v>20</v>
      </c>
      <c r="B38" s="7"/>
      <c r="C38" s="1"/>
      <c r="D38" s="32"/>
      <c r="E38" s="146" t="s">
        <v>21</v>
      </c>
      <c r="F38" s="146"/>
      <c r="G38" s="35"/>
      <c r="H38" s="207"/>
      <c r="I38" s="208"/>
      <c r="J38" s="36"/>
      <c r="K38" s="37"/>
      <c r="L38" s="37"/>
      <c r="M38" s="1"/>
      <c r="N38" s="1"/>
    </row>
    <row r="39" spans="1:14" ht="15.75" x14ac:dyDescent="0.3">
      <c r="A39" s="7" t="s">
        <v>22</v>
      </c>
      <c r="B39" s="146"/>
      <c r="C39" s="38"/>
      <c r="D39" s="39"/>
      <c r="E39" s="205">
        <v>505</v>
      </c>
      <c r="F39" s="209"/>
      <c r="G39" s="210"/>
      <c r="H39" s="211"/>
      <c r="I39" s="212"/>
      <c r="J39" s="37"/>
      <c r="K39" s="37"/>
      <c r="L39" s="37"/>
      <c r="M39" s="1"/>
      <c r="N39" s="40"/>
    </row>
    <row r="40" spans="1:14" x14ac:dyDescent="0.25">
      <c r="A40" s="7" t="s">
        <v>23</v>
      </c>
      <c r="B40" s="1"/>
      <c r="C40" s="41">
        <v>5</v>
      </c>
      <c r="D40" s="39"/>
      <c r="E40" s="39"/>
      <c r="F40" s="39"/>
      <c r="G40" s="1"/>
      <c r="H40" s="54"/>
      <c r="I40" s="55"/>
      <c r="J40" s="39"/>
      <c r="K40" s="39"/>
      <c r="L40" s="39"/>
      <c r="M40" s="39"/>
      <c r="N40" s="56"/>
    </row>
    <row r="41" spans="1:14" x14ac:dyDescent="0.25">
      <c r="A41" s="1"/>
      <c r="B41" s="1"/>
      <c r="C41" s="44">
        <f>((C39+C40)*E39)</f>
        <v>2525</v>
      </c>
      <c r="D41" s="39"/>
      <c r="E41" s="39"/>
      <c r="F41" s="39"/>
      <c r="G41" s="1"/>
      <c r="H41" s="2"/>
      <c r="I41" s="1"/>
      <c r="J41" s="1"/>
      <c r="K41" s="1"/>
      <c r="L41" s="1"/>
      <c r="M41" s="1"/>
      <c r="N41" s="40"/>
    </row>
    <row r="42" spans="1:14" x14ac:dyDescent="0.25">
      <c r="A42" s="7" t="s">
        <v>24</v>
      </c>
      <c r="B42" s="1"/>
      <c r="C42" s="45">
        <v>12800</v>
      </c>
      <c r="D42" s="39"/>
      <c r="E42" s="39"/>
      <c r="F42" s="39"/>
      <c r="G42" s="1"/>
      <c r="H42" s="2"/>
      <c r="I42" s="1"/>
      <c r="J42" s="1"/>
      <c r="K42" s="1"/>
      <c r="L42" s="1"/>
      <c r="M42" s="1"/>
      <c r="N42" s="1"/>
    </row>
    <row r="43" spans="1:14" x14ac:dyDescent="0.25">
      <c r="A43" s="196" t="s">
        <v>17</v>
      </c>
      <c r="B43" s="196"/>
      <c r="C43" s="44">
        <f>SUM(C41+C42)</f>
        <v>15325</v>
      </c>
      <c r="D43" s="39"/>
      <c r="E43" s="39"/>
      <c r="F43" s="39"/>
      <c r="G43" s="1"/>
      <c r="H43" s="2"/>
      <c r="I43" s="1"/>
      <c r="J43" s="1"/>
      <c r="K43" s="1"/>
      <c r="L43" s="1"/>
      <c r="M43" s="1"/>
      <c r="N43" s="32"/>
    </row>
    <row r="44" spans="1:14" x14ac:dyDescent="0.25">
      <c r="A44" s="82"/>
      <c r="B44" s="47"/>
      <c r="C44" s="47"/>
      <c r="D44" s="47"/>
      <c r="E44" s="47"/>
      <c r="F44" s="47"/>
      <c r="G44" s="47"/>
      <c r="H44" s="47"/>
      <c r="I44" s="47"/>
    </row>
  </sheetData>
  <mergeCells count="8">
    <mergeCell ref="A43:B43"/>
    <mergeCell ref="C1:F1"/>
    <mergeCell ref="B3:D3"/>
    <mergeCell ref="K3:M3"/>
    <mergeCell ref="H4:I4"/>
    <mergeCell ref="H38:I38"/>
    <mergeCell ref="E39:F39"/>
    <mergeCell ref="G39:I39"/>
  </mergeCells>
  <pageMargins left="0.7" right="0.7" top="0.75" bottom="0.75" header="0.3" footer="0.3"/>
  <pageSetup paperSize="9" scale="70" orientation="landscape" horizontalDpi="200" verticalDpi="2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N44"/>
  <sheetViews>
    <sheetView workbookViewId="0">
      <selection sqref="A1:XFD1048576"/>
    </sheetView>
  </sheetViews>
  <sheetFormatPr baseColWidth="10" defaultRowHeight="15" x14ac:dyDescent="0.25"/>
  <cols>
    <col min="1" max="1" width="8.85546875" customWidth="1"/>
    <col min="2" max="2" width="21.42578125" customWidth="1"/>
    <col min="3" max="3" width="24.7109375" customWidth="1"/>
    <col min="7" max="7" width="11.42578125" customWidth="1"/>
    <col min="8" max="8" width="13.5703125" customWidth="1"/>
    <col min="9" max="9" width="10.7109375" customWidth="1"/>
    <col min="11" max="11" width="12.140625" customWidth="1"/>
    <col min="12" max="12" width="11" customWidth="1"/>
    <col min="13" max="13" width="10" customWidth="1"/>
    <col min="14" max="14" width="10.85546875" customWidth="1"/>
  </cols>
  <sheetData>
    <row r="1" spans="1:14" x14ac:dyDescent="0.25">
      <c r="A1" s="1"/>
      <c r="B1" s="1"/>
      <c r="C1" s="197" t="s">
        <v>0</v>
      </c>
      <c r="D1" s="198"/>
      <c r="E1" s="198"/>
      <c r="F1" s="199"/>
      <c r="G1" s="1"/>
      <c r="H1" s="2"/>
      <c r="I1" s="1"/>
      <c r="J1" s="3" t="s">
        <v>1</v>
      </c>
      <c r="K1" s="143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 x14ac:dyDescent="0.25">
      <c r="A3" s="6"/>
      <c r="B3" s="200" t="s">
        <v>2</v>
      </c>
      <c r="C3" s="201"/>
      <c r="D3" s="202"/>
      <c r="E3" s="7" t="s">
        <v>335</v>
      </c>
      <c r="F3" s="8"/>
      <c r="G3" s="1"/>
      <c r="H3" s="2"/>
      <c r="I3" s="1"/>
      <c r="J3" s="144"/>
      <c r="K3" s="203">
        <v>40931</v>
      </c>
      <c r="L3" s="203"/>
      <c r="M3" s="203"/>
      <c r="N3" s="7" t="s">
        <v>25</v>
      </c>
    </row>
    <row r="4" spans="1:14" x14ac:dyDescent="0.25">
      <c r="A4" s="1"/>
      <c r="B4" s="1"/>
      <c r="C4" s="1"/>
      <c r="D4" s="1"/>
      <c r="E4" s="1"/>
      <c r="F4" s="1"/>
      <c r="G4" s="1"/>
      <c r="H4" s="204"/>
      <c r="I4" s="204"/>
      <c r="J4" s="1"/>
      <c r="K4" s="1"/>
      <c r="L4" s="1"/>
      <c r="M4" s="144"/>
      <c r="N4" s="1"/>
    </row>
    <row r="5" spans="1:14" x14ac:dyDescent="0.25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 x14ac:dyDescent="0.25">
      <c r="A6" s="10"/>
      <c r="B6" s="11"/>
      <c r="C6" s="12"/>
      <c r="D6" s="12"/>
      <c r="E6" s="12"/>
      <c r="F6" s="13"/>
      <c r="G6" s="14"/>
      <c r="H6" s="14"/>
      <c r="I6" s="14"/>
      <c r="J6" s="14"/>
      <c r="K6" s="14"/>
      <c r="L6" s="14"/>
      <c r="M6" s="14"/>
      <c r="N6" s="15">
        <f>SUM(G6+I6)</f>
        <v>0</v>
      </c>
    </row>
    <row r="7" spans="1:14" x14ac:dyDescent="0.25">
      <c r="A7" s="10"/>
      <c r="B7" s="11"/>
      <c r="C7" s="16"/>
      <c r="D7" s="12"/>
      <c r="E7" s="12"/>
      <c r="F7" s="13"/>
      <c r="G7" s="14"/>
      <c r="H7" s="14"/>
      <c r="I7" s="14"/>
      <c r="J7" s="136"/>
      <c r="K7" s="14"/>
      <c r="L7" s="14"/>
      <c r="M7" s="14"/>
      <c r="N7" s="15">
        <f>SUM(G7+I7)</f>
        <v>0</v>
      </c>
    </row>
    <row r="8" spans="1:14" x14ac:dyDescent="0.25">
      <c r="A8" s="10"/>
      <c r="B8" s="12"/>
      <c r="C8" s="12"/>
      <c r="D8" s="12"/>
      <c r="E8" s="12"/>
      <c r="F8" s="13"/>
      <c r="G8" s="14"/>
      <c r="H8" s="14"/>
      <c r="I8" s="14"/>
      <c r="J8" s="14"/>
      <c r="K8" s="14"/>
      <c r="L8" s="14"/>
      <c r="M8" s="14"/>
      <c r="N8" s="15">
        <f t="shared" ref="N8:N34" si="0">SUM(G8+I8)</f>
        <v>0</v>
      </c>
    </row>
    <row r="9" spans="1:14" x14ac:dyDescent="0.25">
      <c r="A9" s="10"/>
      <c r="B9" s="11"/>
      <c r="C9" s="11"/>
      <c r="D9" s="12"/>
      <c r="E9" s="12"/>
      <c r="F9" s="13"/>
      <c r="G9" s="14"/>
      <c r="H9" s="14"/>
      <c r="I9" s="14"/>
      <c r="J9" s="14"/>
      <c r="K9" s="14"/>
      <c r="L9" s="14"/>
      <c r="M9" s="14"/>
      <c r="N9" s="15">
        <f t="shared" si="0"/>
        <v>0</v>
      </c>
    </row>
    <row r="10" spans="1:14" x14ac:dyDescent="0.25">
      <c r="A10" s="10"/>
      <c r="B10" s="10"/>
      <c r="C10" s="16"/>
      <c r="D10" s="12"/>
      <c r="E10" s="12"/>
      <c r="F10" s="13"/>
      <c r="G10" s="14"/>
      <c r="H10" s="14"/>
      <c r="I10" s="14"/>
      <c r="J10" s="14"/>
      <c r="K10" s="14"/>
      <c r="L10" s="14"/>
      <c r="M10" s="14"/>
      <c r="N10" s="15">
        <f t="shared" si="0"/>
        <v>0</v>
      </c>
    </row>
    <row r="11" spans="1:14" x14ac:dyDescent="0.25">
      <c r="A11" s="10"/>
      <c r="B11" s="10"/>
      <c r="C11" s="16"/>
      <c r="D11" s="12"/>
      <c r="E11" s="12"/>
      <c r="F11" s="13"/>
      <c r="G11" s="14"/>
      <c r="H11" s="14"/>
      <c r="I11" s="14"/>
      <c r="J11" s="14"/>
      <c r="K11" s="14"/>
      <c r="L11" s="14"/>
      <c r="M11" s="17"/>
      <c r="N11" s="18">
        <f t="shared" si="0"/>
        <v>0</v>
      </c>
    </row>
    <row r="12" spans="1:14" x14ac:dyDescent="0.25">
      <c r="A12" s="10"/>
      <c r="B12" s="10"/>
      <c r="C12" s="16"/>
      <c r="D12" s="12"/>
      <c r="E12" s="12"/>
      <c r="F12" s="13"/>
      <c r="G12" s="17"/>
      <c r="H12" s="17"/>
      <c r="I12" s="17"/>
      <c r="J12" s="17"/>
      <c r="K12" s="17"/>
      <c r="L12" s="17"/>
      <c r="M12" s="17"/>
      <c r="N12" s="18">
        <f t="shared" si="0"/>
        <v>0</v>
      </c>
    </row>
    <row r="13" spans="1:14" x14ac:dyDescent="0.25">
      <c r="A13" s="10"/>
      <c r="B13" s="10"/>
      <c r="C13" s="16"/>
      <c r="D13" s="12"/>
      <c r="E13" s="12"/>
      <c r="F13" s="13"/>
      <c r="G13" s="17"/>
      <c r="H13" s="17"/>
      <c r="I13" s="17"/>
      <c r="J13" s="17"/>
      <c r="K13" s="17"/>
      <c r="L13" s="17"/>
      <c r="M13" s="17"/>
      <c r="N13" s="18">
        <f t="shared" si="0"/>
        <v>0</v>
      </c>
    </row>
    <row r="14" spans="1:14" x14ac:dyDescent="0.25">
      <c r="A14" s="10"/>
      <c r="B14" s="10"/>
      <c r="C14" s="16"/>
      <c r="D14" s="12"/>
      <c r="E14" s="12"/>
      <c r="F14" s="13"/>
      <c r="G14" s="17"/>
      <c r="H14" s="17"/>
      <c r="I14" s="17"/>
      <c r="J14" s="17"/>
      <c r="K14" s="17"/>
      <c r="L14" s="17"/>
      <c r="M14" s="17"/>
      <c r="N14" s="18">
        <f t="shared" si="0"/>
        <v>0</v>
      </c>
    </row>
    <row r="15" spans="1:14" x14ac:dyDescent="0.25">
      <c r="A15" s="10"/>
      <c r="B15" s="10"/>
      <c r="C15" s="16"/>
      <c r="D15" s="12"/>
      <c r="E15" s="12"/>
      <c r="F15" s="13"/>
      <c r="G15" s="17"/>
      <c r="H15" s="17"/>
      <c r="I15" s="17"/>
      <c r="J15" s="17"/>
      <c r="K15" s="17"/>
      <c r="L15" s="17"/>
      <c r="M15" s="17"/>
      <c r="N15" s="18">
        <f t="shared" si="0"/>
        <v>0</v>
      </c>
    </row>
    <row r="16" spans="1:14" x14ac:dyDescent="0.25">
      <c r="A16" s="10"/>
      <c r="B16" s="11"/>
      <c r="C16" s="11"/>
      <c r="D16" s="12"/>
      <c r="E16" s="12"/>
      <c r="F16" s="13"/>
      <c r="G16" s="17"/>
      <c r="H16" s="17"/>
      <c r="I16" s="17"/>
      <c r="J16" s="17"/>
      <c r="K16" s="17"/>
      <c r="L16" s="17"/>
      <c r="M16" s="17"/>
      <c r="N16" s="18">
        <f t="shared" si="0"/>
        <v>0</v>
      </c>
    </row>
    <row r="17" spans="1:14" x14ac:dyDescent="0.25">
      <c r="A17" s="10"/>
      <c r="B17" s="10"/>
      <c r="C17" s="10"/>
      <c r="D17" s="12"/>
      <c r="E17" s="12"/>
      <c r="F17" s="13"/>
      <c r="G17" s="17"/>
      <c r="H17" s="17"/>
      <c r="I17" s="17"/>
      <c r="J17" s="17"/>
      <c r="K17" s="17"/>
      <c r="L17" s="17"/>
      <c r="M17" s="17"/>
      <c r="N17" s="18">
        <f t="shared" si="0"/>
        <v>0</v>
      </c>
    </row>
    <row r="18" spans="1:14" x14ac:dyDescent="0.25">
      <c r="A18" s="10"/>
      <c r="B18" s="10"/>
      <c r="C18" s="11"/>
      <c r="D18" s="12"/>
      <c r="E18" s="12"/>
      <c r="F18" s="13"/>
      <c r="G18" s="63"/>
      <c r="H18" s="17"/>
      <c r="I18" s="19"/>
      <c r="J18" s="63"/>
      <c r="K18" s="63"/>
      <c r="L18" s="17"/>
      <c r="M18" s="17"/>
      <c r="N18" s="18">
        <f t="shared" si="0"/>
        <v>0</v>
      </c>
    </row>
    <row r="19" spans="1:14" x14ac:dyDescent="0.25">
      <c r="A19" s="10"/>
      <c r="B19" s="11"/>
      <c r="C19" s="11"/>
      <c r="D19" s="12"/>
      <c r="E19" s="12"/>
      <c r="F19" s="13"/>
      <c r="G19" s="17"/>
      <c r="H19" s="17"/>
      <c r="I19" s="19"/>
      <c r="J19" s="17"/>
      <c r="K19" s="17"/>
      <c r="L19" s="17"/>
      <c r="M19" s="20"/>
      <c r="N19" s="18">
        <f t="shared" si="0"/>
        <v>0</v>
      </c>
    </row>
    <row r="20" spans="1:14" x14ac:dyDescent="0.25">
      <c r="A20" s="10"/>
      <c r="B20" s="11"/>
      <c r="C20" s="11"/>
      <c r="D20" s="12"/>
      <c r="E20" s="12"/>
      <c r="F20" s="13"/>
      <c r="G20" s="17"/>
      <c r="H20" s="17"/>
      <c r="I20" s="19"/>
      <c r="J20" s="17"/>
      <c r="K20" s="17"/>
      <c r="L20" s="17"/>
      <c r="M20" s="20"/>
      <c r="N20" s="18">
        <f t="shared" si="0"/>
        <v>0</v>
      </c>
    </row>
    <row r="21" spans="1:14" x14ac:dyDescent="0.25">
      <c r="A21" s="10"/>
      <c r="B21" s="11"/>
      <c r="C21" s="11"/>
      <c r="D21" s="12"/>
      <c r="E21" s="12"/>
      <c r="F21" s="13"/>
      <c r="G21" s="17"/>
      <c r="H21" s="17"/>
      <c r="I21" s="19"/>
      <c r="J21" s="17"/>
      <c r="K21" s="17"/>
      <c r="L21" s="17"/>
      <c r="M21" s="20"/>
      <c r="N21" s="18">
        <f t="shared" si="0"/>
        <v>0</v>
      </c>
    </row>
    <row r="22" spans="1:14" x14ac:dyDescent="0.25">
      <c r="A22" s="10"/>
      <c r="B22" s="11"/>
      <c r="C22" s="11"/>
      <c r="D22" s="12"/>
      <c r="E22" s="12"/>
      <c r="F22" s="13"/>
      <c r="G22" s="17"/>
      <c r="H22" s="17"/>
      <c r="I22" s="19"/>
      <c r="J22" s="17"/>
      <c r="K22" s="17"/>
      <c r="L22" s="17"/>
      <c r="M22" s="20"/>
      <c r="N22" s="18">
        <f t="shared" si="0"/>
        <v>0</v>
      </c>
    </row>
    <row r="23" spans="1:14" x14ac:dyDescent="0.25">
      <c r="A23" s="10"/>
      <c r="B23" s="11"/>
      <c r="C23" s="11"/>
      <c r="D23" s="12"/>
      <c r="E23" s="12"/>
      <c r="F23" s="13"/>
      <c r="G23" s="17"/>
      <c r="H23" s="17"/>
      <c r="I23" s="19"/>
      <c r="J23" s="17"/>
      <c r="K23" s="17"/>
      <c r="L23" s="17"/>
      <c r="M23" s="20"/>
      <c r="N23" s="18">
        <f t="shared" si="0"/>
        <v>0</v>
      </c>
    </row>
    <row r="24" spans="1:14" x14ac:dyDescent="0.25">
      <c r="A24" s="10"/>
      <c r="B24" s="11"/>
      <c r="C24" s="11"/>
      <c r="D24" s="12"/>
      <c r="E24" s="12"/>
      <c r="F24" s="13"/>
      <c r="G24" s="17"/>
      <c r="H24" s="17"/>
      <c r="I24" s="19"/>
      <c r="J24" s="17"/>
      <c r="K24" s="17"/>
      <c r="L24" s="17"/>
      <c r="M24" s="20"/>
      <c r="N24" s="18">
        <f t="shared" si="0"/>
        <v>0</v>
      </c>
    </row>
    <row r="25" spans="1:14" x14ac:dyDescent="0.25">
      <c r="A25" s="10"/>
      <c r="B25" s="11"/>
      <c r="C25" s="11"/>
      <c r="D25" s="12"/>
      <c r="E25" s="12"/>
      <c r="F25" s="13"/>
      <c r="G25" s="17"/>
      <c r="H25" s="17"/>
      <c r="I25" s="19"/>
      <c r="J25" s="17"/>
      <c r="K25" s="17"/>
      <c r="L25" s="17"/>
      <c r="M25" s="20"/>
      <c r="N25" s="17">
        <v>0</v>
      </c>
    </row>
    <row r="26" spans="1:14" x14ac:dyDescent="0.25">
      <c r="A26" s="10"/>
      <c r="B26" s="11"/>
      <c r="C26" s="11"/>
      <c r="D26" s="12"/>
      <c r="E26" s="12"/>
      <c r="F26" s="13"/>
      <c r="G26" s="17"/>
      <c r="H26" s="17"/>
      <c r="I26" s="19"/>
      <c r="J26" s="17"/>
      <c r="K26" s="17"/>
      <c r="L26" s="17"/>
      <c r="M26" s="20"/>
      <c r="N26" s="17">
        <v>0</v>
      </c>
    </row>
    <row r="27" spans="1:14" x14ac:dyDescent="0.25">
      <c r="A27" s="10"/>
      <c r="B27" s="11"/>
      <c r="C27" s="11"/>
      <c r="D27" s="12"/>
      <c r="E27" s="12"/>
      <c r="F27" s="13"/>
      <c r="G27" s="17"/>
      <c r="H27" s="17"/>
      <c r="I27" s="19"/>
      <c r="J27" s="17"/>
      <c r="K27" s="17"/>
      <c r="L27" s="17"/>
      <c r="M27" s="20"/>
      <c r="N27" s="18">
        <v>0</v>
      </c>
    </row>
    <row r="28" spans="1:14" x14ac:dyDescent="0.25">
      <c r="A28" s="21"/>
      <c r="B28" s="11"/>
      <c r="C28" s="11"/>
      <c r="D28" s="12"/>
      <c r="E28" s="12"/>
      <c r="F28" s="23"/>
      <c r="G28" s="17"/>
      <c r="H28" s="25"/>
      <c r="I28" s="26"/>
      <c r="J28" s="17"/>
      <c r="K28" s="27"/>
      <c r="L28" s="17"/>
      <c r="M28" s="20"/>
      <c r="N28" s="18">
        <v>0</v>
      </c>
    </row>
    <row r="29" spans="1:14" x14ac:dyDescent="0.25">
      <c r="A29" s="21"/>
      <c r="B29" s="11"/>
      <c r="C29" s="11"/>
      <c r="D29" s="12"/>
      <c r="E29" s="12"/>
      <c r="F29" s="23"/>
      <c r="G29" s="17"/>
      <c r="H29" s="25"/>
      <c r="I29" s="26"/>
      <c r="J29" s="17"/>
      <c r="K29" s="27"/>
      <c r="L29" s="17"/>
      <c r="M29" s="20"/>
      <c r="N29" s="18">
        <v>0</v>
      </c>
    </row>
    <row r="30" spans="1:14" x14ac:dyDescent="0.25">
      <c r="A30" s="21"/>
      <c r="B30" s="11"/>
      <c r="C30" s="11"/>
      <c r="D30" s="12"/>
      <c r="E30" s="12"/>
      <c r="F30" s="23"/>
      <c r="G30" s="17"/>
      <c r="H30" s="25"/>
      <c r="I30" s="26"/>
      <c r="J30" s="17"/>
      <c r="K30" s="27"/>
      <c r="L30" s="17"/>
      <c r="M30" s="20"/>
      <c r="N30" s="18">
        <f t="shared" si="0"/>
        <v>0</v>
      </c>
    </row>
    <row r="31" spans="1:14" x14ac:dyDescent="0.25">
      <c r="A31" s="21"/>
      <c r="B31" s="11"/>
      <c r="C31" s="11"/>
      <c r="D31" s="12"/>
      <c r="E31" s="12"/>
      <c r="F31" s="23"/>
      <c r="G31" s="17"/>
      <c r="H31" s="25"/>
      <c r="I31" s="26"/>
      <c r="J31" s="17"/>
      <c r="K31" s="27"/>
      <c r="L31" s="17"/>
      <c r="M31" s="20"/>
      <c r="N31" s="18">
        <f t="shared" si="0"/>
        <v>0</v>
      </c>
    </row>
    <row r="32" spans="1:14" x14ac:dyDescent="0.25">
      <c r="A32" s="21"/>
      <c r="B32" s="11"/>
      <c r="C32" s="11"/>
      <c r="D32" s="12"/>
      <c r="E32" s="12"/>
      <c r="F32" s="23"/>
      <c r="G32" s="17"/>
      <c r="H32" s="25"/>
      <c r="I32" s="26"/>
      <c r="J32" s="17"/>
      <c r="K32" s="27"/>
      <c r="L32" s="17"/>
      <c r="M32" s="20"/>
      <c r="N32" s="18">
        <f t="shared" si="0"/>
        <v>0</v>
      </c>
    </row>
    <row r="33" spans="1:14" x14ac:dyDescent="0.25">
      <c r="A33" s="21"/>
      <c r="B33" s="11"/>
      <c r="C33" s="11"/>
      <c r="D33" s="12"/>
      <c r="E33" s="12"/>
      <c r="F33" s="23"/>
      <c r="G33" s="17"/>
      <c r="H33" s="25"/>
      <c r="I33" s="26"/>
      <c r="J33" s="17"/>
      <c r="K33" s="27"/>
      <c r="L33" s="17"/>
      <c r="M33" s="20"/>
      <c r="N33" s="18">
        <f t="shared" si="0"/>
        <v>0</v>
      </c>
    </row>
    <row r="34" spans="1:14" x14ac:dyDescent="0.25">
      <c r="A34" s="21"/>
      <c r="B34" s="11"/>
      <c r="C34" s="11"/>
      <c r="D34" s="12"/>
      <c r="E34" s="12"/>
      <c r="F34" s="23"/>
      <c r="G34" s="17"/>
      <c r="H34" s="25"/>
      <c r="I34" s="26"/>
      <c r="J34" s="17"/>
      <c r="K34" s="27"/>
      <c r="L34" s="17"/>
      <c r="M34" s="20"/>
      <c r="N34" s="18">
        <f t="shared" si="0"/>
        <v>0</v>
      </c>
    </row>
    <row r="35" spans="1:14" x14ac:dyDescent="0.25">
      <c r="A35" s="21"/>
      <c r="B35" s="11"/>
      <c r="C35" s="11"/>
      <c r="D35" s="12"/>
      <c r="E35" s="12"/>
      <c r="F35" s="23"/>
      <c r="G35" s="17"/>
      <c r="H35" s="25"/>
      <c r="I35" s="26"/>
      <c r="J35" s="17"/>
      <c r="K35" s="27"/>
      <c r="L35" s="17"/>
      <c r="M35" s="20"/>
      <c r="N35" s="18">
        <f>SUM(N6:N34)</f>
        <v>0</v>
      </c>
    </row>
    <row r="36" spans="1:14" x14ac:dyDescent="0.25">
      <c r="A36" s="7" t="s">
        <v>18</v>
      </c>
      <c r="B36" s="7"/>
      <c r="C36" s="28"/>
      <c r="D36" s="29"/>
      <c r="E36" s="29"/>
      <c r="F36" s="29"/>
      <c r="G36" s="17">
        <f>SUM(G6:G30)</f>
        <v>0</v>
      </c>
      <c r="H36" s="30"/>
      <c r="I36" s="31">
        <f>SUM(I6:I27)</f>
        <v>0</v>
      </c>
      <c r="J36" s="31">
        <f>SUM(J6:J35)</f>
        <v>0</v>
      </c>
      <c r="K36" s="31">
        <f>SUM(K6:K35)</f>
        <v>0</v>
      </c>
      <c r="L36" s="31">
        <f>SUM(L6:L28)</f>
        <v>0</v>
      </c>
      <c r="M36" s="31">
        <f>SUM(M6:M28)</f>
        <v>0</v>
      </c>
      <c r="N36" s="31">
        <f>SUM(J36:M36)</f>
        <v>0</v>
      </c>
    </row>
    <row r="37" spans="1:14" x14ac:dyDescent="0.25">
      <c r="A37" s="1"/>
      <c r="B37" s="1"/>
      <c r="C37" s="1"/>
      <c r="D37" s="32"/>
      <c r="E37" s="1"/>
      <c r="F37" s="1"/>
      <c r="G37" s="1"/>
      <c r="H37" s="33" t="s">
        <v>19</v>
      </c>
      <c r="I37" s="34"/>
      <c r="J37" s="28"/>
      <c r="K37" s="144"/>
      <c r="L37" s="28"/>
      <c r="M37" s="28"/>
      <c r="N37" s="1"/>
    </row>
    <row r="38" spans="1:14" ht="18.75" x14ac:dyDescent="0.3">
      <c r="A38" s="7" t="s">
        <v>20</v>
      </c>
      <c r="B38" s="7"/>
      <c r="C38" s="1"/>
      <c r="D38" s="32"/>
      <c r="E38" s="144" t="s">
        <v>21</v>
      </c>
      <c r="F38" s="144"/>
      <c r="G38" s="35"/>
      <c r="H38" s="207"/>
      <c r="I38" s="208"/>
      <c r="J38" s="36"/>
      <c r="K38" s="37"/>
      <c r="L38" s="37"/>
      <c r="M38" s="1"/>
      <c r="N38" s="1"/>
    </row>
    <row r="39" spans="1:14" ht="15.75" x14ac:dyDescent="0.3">
      <c r="A39" s="7" t="s">
        <v>22</v>
      </c>
      <c r="B39" s="144"/>
      <c r="C39" s="38"/>
      <c r="D39" s="39"/>
      <c r="E39" s="205">
        <v>505</v>
      </c>
      <c r="F39" s="209"/>
      <c r="G39" s="210"/>
      <c r="H39" s="211"/>
      <c r="I39" s="212"/>
      <c r="J39" s="37"/>
      <c r="K39" s="37"/>
      <c r="L39" s="37"/>
      <c r="M39" s="1"/>
      <c r="N39" s="40"/>
    </row>
    <row r="40" spans="1:14" x14ac:dyDescent="0.25">
      <c r="A40" s="7" t="s">
        <v>23</v>
      </c>
      <c r="B40" s="1"/>
      <c r="C40" s="41"/>
      <c r="D40" s="39"/>
      <c r="E40" s="39"/>
      <c r="F40" s="39"/>
      <c r="G40" s="1"/>
      <c r="H40" s="54"/>
      <c r="I40" s="55"/>
      <c r="J40" s="39"/>
      <c r="K40" s="39"/>
      <c r="L40" s="39"/>
      <c r="M40" s="39"/>
      <c r="N40" s="56"/>
    </row>
    <row r="41" spans="1:14" x14ac:dyDescent="0.25">
      <c r="A41" s="1"/>
      <c r="B41" s="1"/>
      <c r="C41" s="44">
        <f>((C39+C40)*E39)</f>
        <v>0</v>
      </c>
      <c r="D41" s="39"/>
      <c r="E41" s="39"/>
      <c r="F41" s="39"/>
      <c r="G41" s="1"/>
      <c r="H41" s="2"/>
      <c r="I41" s="1"/>
      <c r="J41" s="1"/>
      <c r="K41" s="1"/>
      <c r="L41" s="1"/>
      <c r="M41" s="1"/>
      <c r="N41" s="40"/>
    </row>
    <row r="42" spans="1:14" x14ac:dyDescent="0.25">
      <c r="A42" s="7" t="s">
        <v>24</v>
      </c>
      <c r="B42" s="1"/>
      <c r="C42" s="45"/>
      <c r="D42" s="39"/>
      <c r="E42" s="39"/>
      <c r="F42" s="39"/>
      <c r="G42" s="1"/>
      <c r="H42" s="2"/>
      <c r="I42" s="1"/>
      <c r="J42" s="1"/>
      <c r="K42" s="1"/>
      <c r="L42" s="1"/>
      <c r="M42" s="1"/>
      <c r="N42" s="1"/>
    </row>
    <row r="43" spans="1:14" x14ac:dyDescent="0.25">
      <c r="A43" s="196" t="s">
        <v>17</v>
      </c>
      <c r="B43" s="196"/>
      <c r="C43" s="44">
        <f>SUM(C41+C42)</f>
        <v>0</v>
      </c>
      <c r="D43" s="39"/>
      <c r="E43" s="39"/>
      <c r="F43" s="39"/>
      <c r="G43" s="1"/>
      <c r="H43" s="2"/>
      <c r="I43" s="1"/>
      <c r="J43" s="1"/>
      <c r="K43" s="1"/>
      <c r="L43" s="1"/>
      <c r="M43" s="1"/>
      <c r="N43" s="32"/>
    </row>
    <row r="44" spans="1:14" x14ac:dyDescent="0.25">
      <c r="A44" s="82"/>
      <c r="B44" s="47"/>
      <c r="C44" s="47"/>
      <c r="D44" s="47"/>
      <c r="E44" s="47"/>
      <c r="F44" s="47"/>
      <c r="G44" s="47"/>
      <c r="H44" s="47"/>
      <c r="I44" s="47"/>
    </row>
  </sheetData>
  <mergeCells count="8">
    <mergeCell ref="A43:B43"/>
    <mergeCell ref="C1:F1"/>
    <mergeCell ref="B3:D3"/>
    <mergeCell ref="K3:M3"/>
    <mergeCell ref="H4:I4"/>
    <mergeCell ref="H38:I38"/>
    <mergeCell ref="E39:F39"/>
    <mergeCell ref="G39:I39"/>
  </mergeCells>
  <pageMargins left="0.7" right="0.7" top="0.75" bottom="0.75" header="0.3" footer="0.3"/>
  <pageSetup paperSize="9" scale="70" orientation="landscape" horizontalDpi="200" verticalDpi="2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N44"/>
  <sheetViews>
    <sheetView workbookViewId="0">
      <selection activeCell="C15" sqref="C15"/>
    </sheetView>
  </sheetViews>
  <sheetFormatPr baseColWidth="10" defaultRowHeight="15" x14ac:dyDescent="0.25"/>
  <cols>
    <col min="1" max="1" width="8.85546875" customWidth="1"/>
    <col min="2" max="2" width="21.42578125" customWidth="1"/>
    <col min="3" max="3" width="24.7109375" customWidth="1"/>
    <col min="7" max="7" width="11.42578125" customWidth="1"/>
    <col min="8" max="8" width="13.5703125" customWidth="1"/>
    <col min="9" max="9" width="10.7109375" customWidth="1"/>
    <col min="11" max="11" width="12.140625" customWidth="1"/>
    <col min="12" max="12" width="11" customWidth="1"/>
    <col min="13" max="13" width="10" customWidth="1"/>
    <col min="14" max="14" width="10.85546875" customWidth="1"/>
  </cols>
  <sheetData>
    <row r="1" spans="1:14" x14ac:dyDescent="0.25">
      <c r="A1" s="1"/>
      <c r="B1" s="1"/>
      <c r="C1" s="197" t="s">
        <v>0</v>
      </c>
      <c r="D1" s="198"/>
      <c r="E1" s="198"/>
      <c r="F1" s="199"/>
      <c r="G1" s="1"/>
      <c r="H1" s="2"/>
      <c r="I1" s="1"/>
      <c r="J1" s="3" t="s">
        <v>1</v>
      </c>
      <c r="K1" s="141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 x14ac:dyDescent="0.25">
      <c r="A3" s="6"/>
      <c r="B3" s="200" t="s">
        <v>2</v>
      </c>
      <c r="C3" s="201"/>
      <c r="D3" s="202"/>
      <c r="E3" s="7" t="s">
        <v>335</v>
      </c>
      <c r="F3" s="8"/>
      <c r="G3" s="1"/>
      <c r="H3" s="2"/>
      <c r="I3" s="1"/>
      <c r="J3" s="142"/>
      <c r="K3" s="203">
        <v>40930</v>
      </c>
      <c r="L3" s="203"/>
      <c r="M3" s="203"/>
      <c r="N3" s="7" t="s">
        <v>336</v>
      </c>
    </row>
    <row r="4" spans="1:14" x14ac:dyDescent="0.25">
      <c r="A4" s="1"/>
      <c r="B4" s="1"/>
      <c r="C4" s="1"/>
      <c r="D4" s="1"/>
      <c r="E4" s="1"/>
      <c r="F4" s="1"/>
      <c r="G4" s="1"/>
      <c r="H4" s="204"/>
      <c r="I4" s="204"/>
      <c r="J4" s="1"/>
      <c r="K4" s="1"/>
      <c r="L4" s="1"/>
      <c r="M4" s="142"/>
      <c r="N4" s="1"/>
    </row>
    <row r="5" spans="1:14" x14ac:dyDescent="0.25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 x14ac:dyDescent="0.25">
      <c r="A6" s="10" t="s">
        <v>150</v>
      </c>
      <c r="B6" s="11" t="s">
        <v>337</v>
      </c>
      <c r="C6" s="12" t="s">
        <v>31</v>
      </c>
      <c r="D6" s="12">
        <v>40930</v>
      </c>
      <c r="E6" s="12">
        <v>40932</v>
      </c>
      <c r="F6" s="13">
        <v>40335</v>
      </c>
      <c r="G6" s="14">
        <v>66660</v>
      </c>
      <c r="H6" s="14"/>
      <c r="I6" s="14"/>
      <c r="J6" s="14"/>
      <c r="K6" s="14">
        <v>66660</v>
      </c>
      <c r="L6" s="14"/>
      <c r="M6" s="14"/>
      <c r="N6" s="15">
        <f>SUM(G6+I6)</f>
        <v>66660</v>
      </c>
    </row>
    <row r="7" spans="1:14" x14ac:dyDescent="0.25">
      <c r="A7" s="10" t="s">
        <v>219</v>
      </c>
      <c r="B7" s="11" t="s">
        <v>338</v>
      </c>
      <c r="C7" s="16" t="s">
        <v>31</v>
      </c>
      <c r="D7" s="12">
        <v>40930</v>
      </c>
      <c r="E7" s="12">
        <v>40932</v>
      </c>
      <c r="F7" s="13">
        <v>40336</v>
      </c>
      <c r="G7" s="14">
        <v>80800</v>
      </c>
      <c r="H7" s="14"/>
      <c r="I7" s="14"/>
      <c r="J7" s="136"/>
      <c r="K7" s="14">
        <v>80800</v>
      </c>
      <c r="L7" s="14"/>
      <c r="M7" s="14"/>
      <c r="N7" s="15">
        <f>SUM(G7+I7)</f>
        <v>80800</v>
      </c>
    </row>
    <row r="8" spans="1:14" x14ac:dyDescent="0.25">
      <c r="A8" s="10" t="s">
        <v>214</v>
      </c>
      <c r="B8" s="12" t="s">
        <v>339</v>
      </c>
      <c r="C8" s="12" t="s">
        <v>31</v>
      </c>
      <c r="D8" s="12">
        <v>40927</v>
      </c>
      <c r="E8" s="12">
        <v>40931</v>
      </c>
      <c r="F8" s="13">
        <v>40337</v>
      </c>
      <c r="G8" s="14">
        <v>134835</v>
      </c>
      <c r="H8" s="14"/>
      <c r="I8" s="14"/>
      <c r="J8" s="14">
        <v>49995</v>
      </c>
      <c r="K8" s="14">
        <v>84840</v>
      </c>
      <c r="L8" s="14"/>
      <c r="M8" s="14"/>
      <c r="N8" s="15">
        <f t="shared" ref="N8:N34" si="0">SUM(G8+I8)</f>
        <v>134835</v>
      </c>
    </row>
    <row r="9" spans="1:14" x14ac:dyDescent="0.25">
      <c r="A9" s="10"/>
      <c r="B9" s="11"/>
      <c r="C9" s="11"/>
      <c r="D9" s="12"/>
      <c r="E9" s="12"/>
      <c r="F9" s="13"/>
      <c r="G9" s="14"/>
      <c r="H9" s="14"/>
      <c r="I9" s="14"/>
      <c r="J9" s="14"/>
      <c r="K9" s="14"/>
      <c r="L9" s="14"/>
      <c r="M9" s="14"/>
      <c r="N9" s="15">
        <f t="shared" si="0"/>
        <v>0</v>
      </c>
    </row>
    <row r="10" spans="1:14" x14ac:dyDescent="0.25">
      <c r="A10" s="10"/>
      <c r="B10" s="10"/>
      <c r="C10" s="16"/>
      <c r="D10" s="12"/>
      <c r="E10" s="12"/>
      <c r="F10" s="13"/>
      <c r="G10" s="14"/>
      <c r="H10" s="14"/>
      <c r="I10" s="14"/>
      <c r="J10" s="14"/>
      <c r="K10" s="14"/>
      <c r="L10" s="14"/>
      <c r="M10" s="14"/>
      <c r="N10" s="15">
        <f t="shared" si="0"/>
        <v>0</v>
      </c>
    </row>
    <row r="11" spans="1:14" x14ac:dyDescent="0.25">
      <c r="A11" s="10"/>
      <c r="B11" s="10"/>
      <c r="C11" s="16"/>
      <c r="D11" s="12"/>
      <c r="E11" s="12"/>
      <c r="F11" s="13"/>
      <c r="G11" s="14"/>
      <c r="H11" s="14"/>
      <c r="I11" s="14"/>
      <c r="J11" s="14"/>
      <c r="K11" s="14"/>
      <c r="L11" s="14"/>
      <c r="M11" s="17"/>
      <c r="N11" s="18">
        <f t="shared" si="0"/>
        <v>0</v>
      </c>
    </row>
    <row r="12" spans="1:14" x14ac:dyDescent="0.25">
      <c r="A12" s="10"/>
      <c r="B12" s="10"/>
      <c r="C12" s="16"/>
      <c r="D12" s="12"/>
      <c r="E12" s="12"/>
      <c r="F12" s="13"/>
      <c r="G12" s="17"/>
      <c r="H12" s="17"/>
      <c r="I12" s="17"/>
      <c r="J12" s="17"/>
      <c r="K12" s="17"/>
      <c r="L12" s="17"/>
      <c r="M12" s="17"/>
      <c r="N12" s="18">
        <f t="shared" si="0"/>
        <v>0</v>
      </c>
    </row>
    <row r="13" spans="1:14" x14ac:dyDescent="0.25">
      <c r="A13" s="10"/>
      <c r="B13" s="10"/>
      <c r="C13" s="16"/>
      <c r="D13" s="12"/>
      <c r="E13" s="12"/>
      <c r="F13" s="13"/>
      <c r="G13" s="17"/>
      <c r="H13" s="17"/>
      <c r="I13" s="17"/>
      <c r="J13" s="17"/>
      <c r="K13" s="17"/>
      <c r="L13" s="17"/>
      <c r="M13" s="17"/>
      <c r="N13" s="18">
        <f t="shared" si="0"/>
        <v>0</v>
      </c>
    </row>
    <row r="14" spans="1:14" x14ac:dyDescent="0.25">
      <c r="A14" s="10"/>
      <c r="B14" s="10"/>
      <c r="C14" s="16"/>
      <c r="D14" s="12"/>
      <c r="E14" s="12"/>
      <c r="F14" s="13"/>
      <c r="G14" s="17"/>
      <c r="H14" s="17"/>
      <c r="I14" s="17"/>
      <c r="J14" s="17"/>
      <c r="K14" s="17"/>
      <c r="L14" s="17"/>
      <c r="M14" s="17"/>
      <c r="N14" s="18">
        <f t="shared" si="0"/>
        <v>0</v>
      </c>
    </row>
    <row r="15" spans="1:14" x14ac:dyDescent="0.25">
      <c r="A15" s="10"/>
      <c r="B15" s="10"/>
      <c r="C15" s="16"/>
      <c r="D15" s="12"/>
      <c r="E15" s="12"/>
      <c r="F15" s="13"/>
      <c r="G15" s="17"/>
      <c r="H15" s="17"/>
      <c r="I15" s="17"/>
      <c r="J15" s="17"/>
      <c r="K15" s="17"/>
      <c r="L15" s="17"/>
      <c r="M15" s="17"/>
      <c r="N15" s="18">
        <f t="shared" si="0"/>
        <v>0</v>
      </c>
    </row>
    <row r="16" spans="1:14" x14ac:dyDescent="0.25">
      <c r="A16" s="10"/>
      <c r="B16" s="11"/>
      <c r="C16" s="11"/>
      <c r="D16" s="12"/>
      <c r="E16" s="12"/>
      <c r="F16" s="13"/>
      <c r="G16" s="17"/>
      <c r="H16" s="17"/>
      <c r="I16" s="17"/>
      <c r="J16" s="17"/>
      <c r="K16" s="17"/>
      <c r="L16" s="17"/>
      <c r="M16" s="17"/>
      <c r="N16" s="18">
        <f t="shared" si="0"/>
        <v>0</v>
      </c>
    </row>
    <row r="17" spans="1:14" x14ac:dyDescent="0.25">
      <c r="A17" s="10"/>
      <c r="B17" s="10"/>
      <c r="C17" s="10"/>
      <c r="D17" s="12"/>
      <c r="E17" s="12"/>
      <c r="F17" s="13"/>
      <c r="G17" s="17"/>
      <c r="H17" s="17"/>
      <c r="I17" s="17"/>
      <c r="J17" s="17"/>
      <c r="K17" s="17"/>
      <c r="L17" s="17"/>
      <c r="M17" s="17"/>
      <c r="N17" s="18">
        <f t="shared" si="0"/>
        <v>0</v>
      </c>
    </row>
    <row r="18" spans="1:14" x14ac:dyDescent="0.25">
      <c r="A18" s="10"/>
      <c r="B18" s="10"/>
      <c r="C18" s="11"/>
      <c r="D18" s="12"/>
      <c r="E18" s="12"/>
      <c r="F18" s="13"/>
      <c r="G18" s="63"/>
      <c r="H18" s="17"/>
      <c r="I18" s="19"/>
      <c r="J18" s="63"/>
      <c r="K18" s="63"/>
      <c r="L18" s="17"/>
      <c r="M18" s="17"/>
      <c r="N18" s="18">
        <f t="shared" si="0"/>
        <v>0</v>
      </c>
    </row>
    <row r="19" spans="1:14" x14ac:dyDescent="0.25">
      <c r="A19" s="10"/>
      <c r="B19" s="11"/>
      <c r="C19" s="11"/>
      <c r="D19" s="12"/>
      <c r="E19" s="12"/>
      <c r="F19" s="13"/>
      <c r="G19" s="17"/>
      <c r="H19" s="17"/>
      <c r="I19" s="19"/>
      <c r="J19" s="17"/>
      <c r="K19" s="17"/>
      <c r="L19" s="17"/>
      <c r="M19" s="20"/>
      <c r="N19" s="18">
        <f t="shared" si="0"/>
        <v>0</v>
      </c>
    </row>
    <row r="20" spans="1:14" x14ac:dyDescent="0.25">
      <c r="A20" s="10"/>
      <c r="B20" s="11"/>
      <c r="C20" s="11"/>
      <c r="D20" s="12"/>
      <c r="E20" s="12"/>
      <c r="F20" s="13"/>
      <c r="G20" s="17"/>
      <c r="H20" s="17"/>
      <c r="I20" s="19"/>
      <c r="J20" s="17"/>
      <c r="K20" s="17"/>
      <c r="L20" s="17"/>
      <c r="M20" s="20"/>
      <c r="N20" s="18">
        <f t="shared" si="0"/>
        <v>0</v>
      </c>
    </row>
    <row r="21" spans="1:14" x14ac:dyDescent="0.25">
      <c r="A21" s="10"/>
      <c r="B21" s="11"/>
      <c r="C21" s="11"/>
      <c r="D21" s="12"/>
      <c r="E21" s="12"/>
      <c r="F21" s="13"/>
      <c r="G21" s="17"/>
      <c r="H21" s="17"/>
      <c r="I21" s="19"/>
      <c r="J21" s="17"/>
      <c r="K21" s="17"/>
      <c r="L21" s="17"/>
      <c r="M21" s="20"/>
      <c r="N21" s="18">
        <f t="shared" si="0"/>
        <v>0</v>
      </c>
    </row>
    <row r="22" spans="1:14" x14ac:dyDescent="0.25">
      <c r="A22" s="10"/>
      <c r="B22" s="11"/>
      <c r="C22" s="11"/>
      <c r="D22" s="12"/>
      <c r="E22" s="12"/>
      <c r="F22" s="13"/>
      <c r="G22" s="17"/>
      <c r="H22" s="17"/>
      <c r="I22" s="19"/>
      <c r="J22" s="17"/>
      <c r="K22" s="17"/>
      <c r="L22" s="17"/>
      <c r="M22" s="20"/>
      <c r="N22" s="18">
        <f t="shared" si="0"/>
        <v>0</v>
      </c>
    </row>
    <row r="23" spans="1:14" x14ac:dyDescent="0.25">
      <c r="A23" s="10"/>
      <c r="B23" s="11"/>
      <c r="C23" s="11"/>
      <c r="D23" s="12"/>
      <c r="E23" s="12"/>
      <c r="F23" s="13"/>
      <c r="G23" s="17"/>
      <c r="H23" s="17"/>
      <c r="I23" s="19"/>
      <c r="J23" s="17"/>
      <c r="K23" s="17"/>
      <c r="L23" s="17"/>
      <c r="M23" s="20"/>
      <c r="N23" s="18">
        <f t="shared" si="0"/>
        <v>0</v>
      </c>
    </row>
    <row r="24" spans="1:14" x14ac:dyDescent="0.25">
      <c r="A24" s="10"/>
      <c r="B24" s="11"/>
      <c r="C24" s="11"/>
      <c r="D24" s="12"/>
      <c r="E24" s="12"/>
      <c r="F24" s="13"/>
      <c r="G24" s="17"/>
      <c r="H24" s="17"/>
      <c r="I24" s="19"/>
      <c r="J24" s="17"/>
      <c r="K24" s="17"/>
      <c r="L24" s="17"/>
      <c r="M24" s="20"/>
      <c r="N24" s="18">
        <f t="shared" si="0"/>
        <v>0</v>
      </c>
    </row>
    <row r="25" spans="1:14" x14ac:dyDescent="0.25">
      <c r="A25" s="10"/>
      <c r="B25" s="11"/>
      <c r="C25" s="11"/>
      <c r="D25" s="12"/>
      <c r="E25" s="12"/>
      <c r="F25" s="13"/>
      <c r="G25" s="17"/>
      <c r="H25" s="17"/>
      <c r="I25" s="19"/>
      <c r="J25" s="17"/>
      <c r="K25" s="17"/>
      <c r="L25" s="17"/>
      <c r="M25" s="20"/>
      <c r="N25" s="17">
        <v>0</v>
      </c>
    </row>
    <row r="26" spans="1:14" x14ac:dyDescent="0.25">
      <c r="A26" s="10"/>
      <c r="B26" s="11"/>
      <c r="C26" s="11"/>
      <c r="D26" s="12"/>
      <c r="E26" s="12"/>
      <c r="F26" s="13"/>
      <c r="G26" s="17"/>
      <c r="H26" s="17"/>
      <c r="I26" s="19"/>
      <c r="J26" s="17"/>
      <c r="K26" s="17"/>
      <c r="L26" s="17"/>
      <c r="M26" s="20"/>
      <c r="N26" s="17">
        <v>0</v>
      </c>
    </row>
    <row r="27" spans="1:14" x14ac:dyDescent="0.25">
      <c r="A27" s="10"/>
      <c r="B27" s="11"/>
      <c r="C27" s="11"/>
      <c r="D27" s="12"/>
      <c r="E27" s="12"/>
      <c r="F27" s="13"/>
      <c r="G27" s="17"/>
      <c r="H27" s="17"/>
      <c r="I27" s="19"/>
      <c r="J27" s="17"/>
      <c r="K27" s="17"/>
      <c r="L27" s="17"/>
      <c r="M27" s="20"/>
      <c r="N27" s="18">
        <v>0</v>
      </c>
    </row>
    <row r="28" spans="1:14" x14ac:dyDescent="0.25">
      <c r="A28" s="21"/>
      <c r="B28" s="11"/>
      <c r="C28" s="11"/>
      <c r="D28" s="12"/>
      <c r="E28" s="12"/>
      <c r="F28" s="23"/>
      <c r="G28" s="17"/>
      <c r="H28" s="25"/>
      <c r="I28" s="26"/>
      <c r="J28" s="17"/>
      <c r="K28" s="27"/>
      <c r="L28" s="17"/>
      <c r="M28" s="20"/>
      <c r="N28" s="18">
        <v>0</v>
      </c>
    </row>
    <row r="29" spans="1:14" x14ac:dyDescent="0.25">
      <c r="A29" s="21"/>
      <c r="B29" s="11"/>
      <c r="C29" s="11"/>
      <c r="D29" s="12"/>
      <c r="E29" s="12"/>
      <c r="F29" s="23"/>
      <c r="G29" s="17"/>
      <c r="H29" s="25"/>
      <c r="I29" s="26"/>
      <c r="J29" s="17"/>
      <c r="K29" s="27"/>
      <c r="L29" s="17"/>
      <c r="M29" s="20"/>
      <c r="N29" s="18">
        <v>0</v>
      </c>
    </row>
    <row r="30" spans="1:14" x14ac:dyDescent="0.25">
      <c r="A30" s="21"/>
      <c r="B30" s="11"/>
      <c r="C30" s="11"/>
      <c r="D30" s="12"/>
      <c r="E30" s="12"/>
      <c r="F30" s="23"/>
      <c r="G30" s="17"/>
      <c r="H30" s="25"/>
      <c r="I30" s="26"/>
      <c r="J30" s="17"/>
      <c r="K30" s="27"/>
      <c r="L30" s="17"/>
      <c r="M30" s="20"/>
      <c r="N30" s="18">
        <f t="shared" si="0"/>
        <v>0</v>
      </c>
    </row>
    <row r="31" spans="1:14" x14ac:dyDescent="0.25">
      <c r="A31" s="21"/>
      <c r="B31" s="11"/>
      <c r="C31" s="11"/>
      <c r="D31" s="12"/>
      <c r="E31" s="12"/>
      <c r="F31" s="23"/>
      <c r="G31" s="17"/>
      <c r="H31" s="25"/>
      <c r="I31" s="26"/>
      <c r="J31" s="17"/>
      <c r="K31" s="27"/>
      <c r="L31" s="17"/>
      <c r="M31" s="20"/>
      <c r="N31" s="18">
        <f t="shared" si="0"/>
        <v>0</v>
      </c>
    </row>
    <row r="32" spans="1:14" x14ac:dyDescent="0.25">
      <c r="A32" s="21"/>
      <c r="B32" s="11"/>
      <c r="C32" s="11"/>
      <c r="D32" s="12"/>
      <c r="E32" s="12"/>
      <c r="F32" s="23"/>
      <c r="G32" s="17"/>
      <c r="H32" s="25"/>
      <c r="I32" s="26"/>
      <c r="J32" s="17"/>
      <c r="K32" s="27"/>
      <c r="L32" s="17"/>
      <c r="M32" s="20"/>
      <c r="N32" s="18">
        <f t="shared" si="0"/>
        <v>0</v>
      </c>
    </row>
    <row r="33" spans="1:14" x14ac:dyDescent="0.25">
      <c r="A33" s="21"/>
      <c r="B33" s="11"/>
      <c r="C33" s="11"/>
      <c r="D33" s="12"/>
      <c r="E33" s="12"/>
      <c r="F33" s="23"/>
      <c r="G33" s="17"/>
      <c r="H33" s="25"/>
      <c r="I33" s="26"/>
      <c r="J33" s="17"/>
      <c r="K33" s="27"/>
      <c r="L33" s="17"/>
      <c r="M33" s="20"/>
      <c r="N33" s="18">
        <f t="shared" si="0"/>
        <v>0</v>
      </c>
    </row>
    <row r="34" spans="1:14" x14ac:dyDescent="0.25">
      <c r="A34" s="21"/>
      <c r="B34" s="11"/>
      <c r="C34" s="11"/>
      <c r="D34" s="12"/>
      <c r="E34" s="12"/>
      <c r="F34" s="23"/>
      <c r="G34" s="17"/>
      <c r="H34" s="25"/>
      <c r="I34" s="26"/>
      <c r="J34" s="17"/>
      <c r="K34" s="27"/>
      <c r="L34" s="17"/>
      <c r="M34" s="20"/>
      <c r="N34" s="18">
        <f t="shared" si="0"/>
        <v>0</v>
      </c>
    </row>
    <row r="35" spans="1:14" x14ac:dyDescent="0.25">
      <c r="A35" s="21"/>
      <c r="B35" s="11"/>
      <c r="C35" s="11"/>
      <c r="D35" s="12"/>
      <c r="E35" s="12"/>
      <c r="F35" s="23"/>
      <c r="G35" s="17"/>
      <c r="H35" s="25"/>
      <c r="I35" s="26"/>
      <c r="J35" s="17"/>
      <c r="K35" s="27"/>
      <c r="L35" s="17"/>
      <c r="M35" s="20"/>
      <c r="N35" s="18">
        <f>SUM(N6:N34)</f>
        <v>282295</v>
      </c>
    </row>
    <row r="36" spans="1:14" x14ac:dyDescent="0.25">
      <c r="A36" s="7" t="s">
        <v>18</v>
      </c>
      <c r="B36" s="7"/>
      <c r="C36" s="28"/>
      <c r="D36" s="29"/>
      <c r="E36" s="29"/>
      <c r="F36" s="29"/>
      <c r="G36" s="17">
        <f>SUM(G6:G30)</f>
        <v>282295</v>
      </c>
      <c r="H36" s="30"/>
      <c r="I36" s="31">
        <f>SUM(I6:I27)</f>
        <v>0</v>
      </c>
      <c r="J36" s="31">
        <f>SUM(J6:J35)</f>
        <v>49995</v>
      </c>
      <c r="K36" s="31">
        <f>SUM(K6:K35)</f>
        <v>232300</v>
      </c>
      <c r="L36" s="31">
        <f>SUM(L6:L28)</f>
        <v>0</v>
      </c>
      <c r="M36" s="31">
        <f>SUM(M6:M28)</f>
        <v>0</v>
      </c>
      <c r="N36" s="31">
        <f>SUM(J36:M36)</f>
        <v>282295</v>
      </c>
    </row>
    <row r="37" spans="1:14" x14ac:dyDescent="0.25">
      <c r="A37" s="1"/>
      <c r="B37" s="1"/>
      <c r="C37" s="1"/>
      <c r="D37" s="32"/>
      <c r="E37" s="1"/>
      <c r="F37" s="1"/>
      <c r="G37" s="1"/>
      <c r="H37" s="33" t="s">
        <v>19</v>
      </c>
      <c r="I37" s="34"/>
      <c r="J37" s="28"/>
      <c r="K37" s="142"/>
      <c r="L37" s="28"/>
      <c r="M37" s="28"/>
      <c r="N37" s="1"/>
    </row>
    <row r="38" spans="1:14" ht="18.75" x14ac:dyDescent="0.3">
      <c r="A38" s="7" t="s">
        <v>20</v>
      </c>
      <c r="B38" s="7"/>
      <c r="C38" s="1"/>
      <c r="D38" s="32"/>
      <c r="E38" s="142" t="s">
        <v>21</v>
      </c>
      <c r="F38" s="142"/>
      <c r="G38" s="35"/>
      <c r="H38" s="207"/>
      <c r="I38" s="208"/>
      <c r="J38" s="36"/>
      <c r="K38" s="37"/>
      <c r="L38" s="37"/>
      <c r="M38" s="1"/>
      <c r="N38" s="1"/>
    </row>
    <row r="39" spans="1:14" ht="15.75" x14ac:dyDescent="0.3">
      <c r="A39" s="7" t="s">
        <v>22</v>
      </c>
      <c r="B39" s="142"/>
      <c r="C39" s="38"/>
      <c r="D39" s="39"/>
      <c r="E39" s="205">
        <v>505</v>
      </c>
      <c r="F39" s="209"/>
      <c r="G39" s="210"/>
      <c r="H39" s="211"/>
      <c r="I39" s="212"/>
      <c r="J39" s="37"/>
      <c r="K39" s="37"/>
      <c r="L39" s="37"/>
      <c r="M39" s="1"/>
      <c r="N39" s="40"/>
    </row>
    <row r="40" spans="1:14" x14ac:dyDescent="0.25">
      <c r="A40" s="7" t="s">
        <v>23</v>
      </c>
      <c r="B40" s="1"/>
      <c r="C40" s="41">
        <v>90</v>
      </c>
      <c r="D40" s="39"/>
      <c r="E40" s="39"/>
      <c r="F40" s="39"/>
      <c r="G40" s="1"/>
      <c r="H40" s="54"/>
      <c r="I40" s="55"/>
      <c r="J40" s="39"/>
      <c r="K40" s="39"/>
      <c r="L40" s="39"/>
      <c r="M40" s="39"/>
      <c r="N40" s="56"/>
    </row>
    <row r="41" spans="1:14" x14ac:dyDescent="0.25">
      <c r="A41" s="1"/>
      <c r="B41" s="1"/>
      <c r="C41" s="44">
        <f>((C39+C40)*E39)</f>
        <v>45450</v>
      </c>
      <c r="D41" s="39"/>
      <c r="E41" s="39"/>
      <c r="F41" s="39"/>
      <c r="G41" s="1"/>
      <c r="H41" s="2"/>
      <c r="I41" s="1"/>
      <c r="J41" s="1"/>
      <c r="K41" s="1"/>
      <c r="L41" s="1"/>
      <c r="M41" s="1"/>
      <c r="N41" s="40"/>
    </row>
    <row r="42" spans="1:14" x14ac:dyDescent="0.25">
      <c r="A42" s="7" t="s">
        <v>24</v>
      </c>
      <c r="B42" s="1"/>
      <c r="C42" s="45">
        <v>4545</v>
      </c>
      <c r="D42" s="39"/>
      <c r="E42" s="39"/>
      <c r="F42" s="39"/>
      <c r="G42" s="1"/>
      <c r="H42" s="2"/>
      <c r="I42" s="1"/>
      <c r="J42" s="1"/>
      <c r="K42" s="1"/>
      <c r="L42" s="1"/>
      <c r="M42" s="1"/>
      <c r="N42" s="1"/>
    </row>
    <row r="43" spans="1:14" x14ac:dyDescent="0.25">
      <c r="A43" s="196" t="s">
        <v>17</v>
      </c>
      <c r="B43" s="196"/>
      <c r="C43" s="44">
        <f>SUM(C41+C42)</f>
        <v>49995</v>
      </c>
      <c r="D43" s="39"/>
      <c r="E43" s="39"/>
      <c r="F43" s="39"/>
      <c r="G43" s="1"/>
      <c r="H43" s="2"/>
      <c r="I43" s="1"/>
      <c r="J43" s="1"/>
      <c r="K43" s="1"/>
      <c r="L43" s="1"/>
      <c r="M43" s="1"/>
      <c r="N43" s="32"/>
    </row>
    <row r="44" spans="1:14" x14ac:dyDescent="0.25">
      <c r="A44" s="82"/>
      <c r="B44" s="47"/>
      <c r="C44" s="47"/>
      <c r="D44" s="47"/>
      <c r="E44" s="47"/>
      <c r="F44" s="47"/>
      <c r="G44" s="47"/>
      <c r="H44" s="47"/>
      <c r="I44" s="47"/>
    </row>
  </sheetData>
  <mergeCells count="8">
    <mergeCell ref="A43:B43"/>
    <mergeCell ref="C1:F1"/>
    <mergeCell ref="B3:D3"/>
    <mergeCell ref="K3:M3"/>
    <mergeCell ref="H4:I4"/>
    <mergeCell ref="H38:I38"/>
    <mergeCell ref="E39:F39"/>
    <mergeCell ref="G39:I39"/>
  </mergeCells>
  <pageMargins left="0.7" right="0.7" top="0.75" bottom="0.75" header="0.3" footer="0.3"/>
  <pageSetup paperSize="9" scale="70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topLeftCell="A22" workbookViewId="0">
      <selection activeCell="F16" sqref="F16"/>
    </sheetView>
  </sheetViews>
  <sheetFormatPr baseColWidth="10" defaultRowHeight="15" x14ac:dyDescent="0.25"/>
  <cols>
    <col min="1" max="1" width="8.85546875" customWidth="1"/>
    <col min="2" max="2" width="28.85546875" customWidth="1"/>
    <col min="3" max="3" width="24.7109375" customWidth="1"/>
    <col min="7" max="7" width="13.7109375" customWidth="1"/>
    <col min="8" max="8" width="13.5703125" customWidth="1"/>
    <col min="9" max="9" width="10.7109375" customWidth="1"/>
    <col min="11" max="11" width="10" customWidth="1"/>
    <col min="12" max="12" width="12" customWidth="1"/>
    <col min="13" max="13" width="10" customWidth="1"/>
    <col min="14" max="14" width="10.85546875" customWidth="1"/>
  </cols>
  <sheetData>
    <row r="1" spans="1:14" x14ac:dyDescent="0.25">
      <c r="A1" s="1"/>
      <c r="B1" s="1"/>
      <c r="C1" s="197" t="s">
        <v>0</v>
      </c>
      <c r="D1" s="198"/>
      <c r="E1" s="198"/>
      <c r="F1" s="199"/>
      <c r="G1" s="1"/>
      <c r="H1" s="2"/>
      <c r="I1" s="1"/>
      <c r="J1" s="3" t="s">
        <v>1</v>
      </c>
      <c r="K1" s="191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 x14ac:dyDescent="0.25">
      <c r="A3" s="6"/>
      <c r="B3" s="200" t="s">
        <v>2</v>
      </c>
      <c r="C3" s="201"/>
      <c r="D3" s="202"/>
      <c r="E3" s="7" t="s">
        <v>56</v>
      </c>
      <c r="F3" s="8"/>
      <c r="G3" s="1"/>
      <c r="H3" s="2"/>
      <c r="I3" s="1"/>
      <c r="J3" s="192"/>
      <c r="K3" s="203">
        <v>40938</v>
      </c>
      <c r="L3" s="203"/>
      <c r="M3" s="203"/>
      <c r="N3" s="7" t="s">
        <v>25</v>
      </c>
    </row>
    <row r="4" spans="1:14" x14ac:dyDescent="0.25">
      <c r="A4" s="1"/>
      <c r="B4" s="1"/>
      <c r="C4" s="1"/>
      <c r="D4" s="1"/>
      <c r="E4" s="1"/>
      <c r="F4" s="1"/>
      <c r="G4" s="1"/>
      <c r="H4" s="204"/>
      <c r="I4" s="204"/>
      <c r="J4" s="1"/>
      <c r="K4" s="1"/>
      <c r="L4" s="1"/>
      <c r="M4" s="192"/>
      <c r="N4" s="1"/>
    </row>
    <row r="5" spans="1:14" x14ac:dyDescent="0.25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 x14ac:dyDescent="0.25">
      <c r="A6" s="10"/>
      <c r="B6" s="11" t="s">
        <v>482</v>
      </c>
      <c r="C6" s="12" t="s">
        <v>344</v>
      </c>
      <c r="D6" s="12">
        <v>40932</v>
      </c>
      <c r="E6" s="12">
        <v>40934</v>
      </c>
      <c r="F6" s="13">
        <v>40478</v>
      </c>
      <c r="G6" s="14">
        <v>58256.800000000003</v>
      </c>
      <c r="H6" s="14"/>
      <c r="I6" s="14"/>
      <c r="J6" s="14"/>
      <c r="K6" s="14"/>
      <c r="L6" s="14">
        <v>58256.800000000003</v>
      </c>
      <c r="M6" s="14"/>
      <c r="N6" s="15">
        <f>+G6+I6</f>
        <v>58256.800000000003</v>
      </c>
    </row>
    <row r="7" spans="1:14" x14ac:dyDescent="0.25">
      <c r="A7" s="10"/>
      <c r="B7" s="12" t="s">
        <v>483</v>
      </c>
      <c r="C7" s="12" t="s">
        <v>344</v>
      </c>
      <c r="D7" s="12">
        <v>40934</v>
      </c>
      <c r="E7" s="12">
        <v>40935</v>
      </c>
      <c r="F7" s="13">
        <v>40479</v>
      </c>
      <c r="G7" s="14">
        <v>29128.400000000001</v>
      </c>
      <c r="H7" s="14"/>
      <c r="I7" s="14"/>
      <c r="J7" s="136"/>
      <c r="K7" s="14"/>
      <c r="L7" s="14">
        <v>29128.400000000001</v>
      </c>
      <c r="M7" s="14"/>
      <c r="N7" s="15">
        <f t="shared" ref="N7:N32" si="0">+G7+I7</f>
        <v>29128.400000000001</v>
      </c>
    </row>
    <row r="8" spans="1:14" x14ac:dyDescent="0.25">
      <c r="A8" s="10"/>
      <c r="B8" s="12" t="s">
        <v>483</v>
      </c>
      <c r="C8" s="12" t="s">
        <v>344</v>
      </c>
      <c r="D8" s="12">
        <v>40934</v>
      </c>
      <c r="E8" s="12">
        <v>40935</v>
      </c>
      <c r="F8" s="13">
        <v>40480</v>
      </c>
      <c r="G8" s="14">
        <v>29128.400000000001</v>
      </c>
      <c r="H8" s="14"/>
      <c r="I8" s="14"/>
      <c r="J8" s="14"/>
      <c r="K8" s="14"/>
      <c r="L8" s="14">
        <v>29128.400000000001</v>
      </c>
      <c r="M8" s="14"/>
      <c r="N8" s="15">
        <f t="shared" si="0"/>
        <v>29128.400000000001</v>
      </c>
    </row>
    <row r="9" spans="1:14" x14ac:dyDescent="0.25">
      <c r="A9" s="10"/>
      <c r="B9" s="11" t="s">
        <v>484</v>
      </c>
      <c r="C9" s="11" t="s">
        <v>344</v>
      </c>
      <c r="D9" s="12">
        <v>40934</v>
      </c>
      <c r="E9" s="12">
        <v>40936</v>
      </c>
      <c r="F9" s="13">
        <v>40481</v>
      </c>
      <c r="G9" s="14">
        <v>58256.800000000003</v>
      </c>
      <c r="H9" s="14"/>
      <c r="I9" s="14"/>
      <c r="J9" s="14"/>
      <c r="K9" s="14"/>
      <c r="L9" s="14">
        <v>58256.800000000003</v>
      </c>
      <c r="M9" s="14"/>
      <c r="N9" s="15">
        <f t="shared" si="0"/>
        <v>58256.800000000003</v>
      </c>
    </row>
    <row r="10" spans="1:14" x14ac:dyDescent="0.25">
      <c r="A10" s="10"/>
      <c r="B10" s="10" t="s">
        <v>485</v>
      </c>
      <c r="C10" s="16" t="s">
        <v>344</v>
      </c>
      <c r="D10" s="12">
        <v>40936</v>
      </c>
      <c r="E10" s="12">
        <v>40937</v>
      </c>
      <c r="F10" s="13">
        <v>40482</v>
      </c>
      <c r="G10" s="14">
        <v>29128.400000000001</v>
      </c>
      <c r="H10" s="14"/>
      <c r="I10" s="14"/>
      <c r="J10" s="14"/>
      <c r="K10" s="14"/>
      <c r="L10" s="14">
        <v>29128.400000000001</v>
      </c>
      <c r="M10" s="14"/>
      <c r="N10" s="15">
        <f t="shared" si="0"/>
        <v>29128.400000000001</v>
      </c>
    </row>
    <row r="11" spans="1:14" x14ac:dyDescent="0.25">
      <c r="A11" s="10"/>
      <c r="B11" s="10" t="s">
        <v>448</v>
      </c>
      <c r="C11" s="16" t="s">
        <v>344</v>
      </c>
      <c r="D11" s="12">
        <v>40936</v>
      </c>
      <c r="E11" s="12">
        <v>40937</v>
      </c>
      <c r="F11" s="13">
        <v>40483</v>
      </c>
      <c r="G11" s="14">
        <v>29128.400000000001</v>
      </c>
      <c r="H11" s="14"/>
      <c r="I11" s="14"/>
      <c r="J11" s="14"/>
      <c r="K11" s="14"/>
      <c r="L11" s="17">
        <v>29128.400000000001</v>
      </c>
      <c r="M11" s="17"/>
      <c r="N11" s="15">
        <f t="shared" si="0"/>
        <v>29128.400000000001</v>
      </c>
    </row>
    <row r="12" spans="1:14" x14ac:dyDescent="0.25">
      <c r="A12" s="10"/>
      <c r="B12" s="10" t="s">
        <v>351</v>
      </c>
      <c r="C12" s="16" t="s">
        <v>344</v>
      </c>
      <c r="D12" s="12">
        <v>40936</v>
      </c>
      <c r="E12" s="12">
        <v>40937</v>
      </c>
      <c r="F12" s="13">
        <v>40484</v>
      </c>
      <c r="G12" s="17">
        <v>43238.1</v>
      </c>
      <c r="H12" s="17"/>
      <c r="I12" s="17"/>
      <c r="J12" s="17"/>
      <c r="K12" s="17"/>
      <c r="L12" s="17">
        <v>43238.1</v>
      </c>
      <c r="M12" s="17"/>
      <c r="N12" s="15">
        <f t="shared" si="0"/>
        <v>43238.1</v>
      </c>
    </row>
    <row r="13" spans="1:14" x14ac:dyDescent="0.25">
      <c r="A13" s="10"/>
      <c r="B13" s="10" t="s">
        <v>486</v>
      </c>
      <c r="C13" s="16" t="s">
        <v>344</v>
      </c>
      <c r="D13" s="12">
        <v>40936</v>
      </c>
      <c r="E13" s="12">
        <v>40937</v>
      </c>
      <c r="F13" s="13">
        <v>40485</v>
      </c>
      <c r="G13" s="17">
        <v>43238.1</v>
      </c>
      <c r="H13" s="17"/>
      <c r="I13" s="17"/>
      <c r="J13" s="17"/>
      <c r="K13" s="17"/>
      <c r="L13" s="17">
        <v>43238.1</v>
      </c>
      <c r="M13" s="17"/>
      <c r="N13" s="15">
        <f t="shared" si="0"/>
        <v>43238.1</v>
      </c>
    </row>
    <row r="14" spans="1:14" x14ac:dyDescent="0.25">
      <c r="A14" s="10"/>
      <c r="B14" s="10" t="s">
        <v>487</v>
      </c>
      <c r="C14" s="16" t="s">
        <v>344</v>
      </c>
      <c r="D14" s="12">
        <v>40937</v>
      </c>
      <c r="E14" s="12">
        <v>40940</v>
      </c>
      <c r="F14" s="13">
        <v>40486</v>
      </c>
      <c r="G14" s="17">
        <v>87385.2</v>
      </c>
      <c r="H14" s="17"/>
      <c r="I14" s="17"/>
      <c r="J14" s="17"/>
      <c r="K14" s="17"/>
      <c r="L14" s="17">
        <v>87385.1</v>
      </c>
      <c r="M14" s="17"/>
      <c r="N14" s="15">
        <f t="shared" si="0"/>
        <v>87385.2</v>
      </c>
    </row>
    <row r="15" spans="1:14" x14ac:dyDescent="0.25">
      <c r="A15" s="10"/>
      <c r="B15" s="10" t="s">
        <v>488</v>
      </c>
      <c r="C15" s="16" t="s">
        <v>344</v>
      </c>
      <c r="D15" s="12">
        <v>40937</v>
      </c>
      <c r="E15" s="12">
        <v>40938</v>
      </c>
      <c r="F15" s="13">
        <v>40487</v>
      </c>
      <c r="G15" s="17">
        <v>29128.400000000001</v>
      </c>
      <c r="H15" s="17"/>
      <c r="I15" s="17"/>
      <c r="J15" s="17"/>
      <c r="K15" s="17"/>
      <c r="L15" s="17">
        <v>29128.400000000001</v>
      </c>
      <c r="M15" s="17"/>
      <c r="N15" s="15">
        <f t="shared" si="0"/>
        <v>29128.400000000001</v>
      </c>
    </row>
    <row r="16" spans="1:14" x14ac:dyDescent="0.25">
      <c r="A16" s="10"/>
      <c r="B16" s="10" t="s">
        <v>488</v>
      </c>
      <c r="C16" s="16" t="s">
        <v>344</v>
      </c>
      <c r="D16" s="12">
        <v>40937</v>
      </c>
      <c r="E16" s="12">
        <v>40938</v>
      </c>
      <c r="F16" s="13">
        <v>40488</v>
      </c>
      <c r="G16" s="17">
        <v>29128.400000000001</v>
      </c>
      <c r="H16" s="17"/>
      <c r="I16" s="17"/>
      <c r="J16" s="17"/>
      <c r="K16" s="17"/>
      <c r="L16" s="17">
        <v>29128.400000000001</v>
      </c>
      <c r="M16" s="17"/>
      <c r="N16" s="15">
        <f t="shared" si="0"/>
        <v>29128.400000000001</v>
      </c>
    </row>
    <row r="17" spans="1:14" ht="1.5" customHeight="1" x14ac:dyDescent="0.25">
      <c r="A17" s="10"/>
      <c r="B17" s="10"/>
      <c r="C17" s="10"/>
      <c r="D17" s="12"/>
      <c r="E17" s="12"/>
      <c r="F17" s="13"/>
      <c r="G17" s="17"/>
      <c r="H17" s="17"/>
      <c r="I17" s="17"/>
      <c r="J17" s="17"/>
      <c r="K17" s="17"/>
      <c r="L17" s="17"/>
      <c r="M17" s="17"/>
      <c r="N17" s="15">
        <f t="shared" si="0"/>
        <v>0</v>
      </c>
    </row>
    <row r="18" spans="1:14" x14ac:dyDescent="0.25">
      <c r="A18" s="10"/>
      <c r="B18" s="10" t="s">
        <v>489</v>
      </c>
      <c r="C18" s="11" t="s">
        <v>490</v>
      </c>
      <c r="D18" s="12">
        <v>40935</v>
      </c>
      <c r="E18" s="12">
        <v>40937</v>
      </c>
      <c r="F18" s="13">
        <v>40489</v>
      </c>
      <c r="G18" s="63">
        <v>56560</v>
      </c>
      <c r="H18" s="17"/>
      <c r="I18" s="19"/>
      <c r="J18" s="63"/>
      <c r="K18" s="63"/>
      <c r="L18" s="17">
        <v>56560</v>
      </c>
      <c r="M18" s="17"/>
      <c r="N18" s="15">
        <f t="shared" si="0"/>
        <v>56560</v>
      </c>
    </row>
    <row r="19" spans="1:14" x14ac:dyDescent="0.25">
      <c r="A19" s="10"/>
      <c r="B19" s="11" t="s">
        <v>492</v>
      </c>
      <c r="C19" s="11" t="s">
        <v>490</v>
      </c>
      <c r="D19" s="12">
        <v>40935</v>
      </c>
      <c r="E19" s="12">
        <v>40936</v>
      </c>
      <c r="F19" s="13">
        <v>40491</v>
      </c>
      <c r="G19" s="17">
        <v>28280</v>
      </c>
      <c r="H19" s="17"/>
      <c r="I19" s="19"/>
      <c r="J19" s="17"/>
      <c r="K19" s="17"/>
      <c r="L19" s="17">
        <v>28280</v>
      </c>
      <c r="M19" s="20"/>
      <c r="N19" s="15">
        <f t="shared" si="0"/>
        <v>28280</v>
      </c>
    </row>
    <row r="20" spans="1:14" x14ac:dyDescent="0.25">
      <c r="A20" s="10"/>
      <c r="B20" s="11" t="s">
        <v>493</v>
      </c>
      <c r="C20" s="11" t="s">
        <v>490</v>
      </c>
      <c r="D20" s="12">
        <v>40936</v>
      </c>
      <c r="E20" s="12">
        <v>40937</v>
      </c>
      <c r="F20" s="13">
        <v>40492</v>
      </c>
      <c r="G20" s="17">
        <v>56560</v>
      </c>
      <c r="H20" s="17"/>
      <c r="I20" s="19"/>
      <c r="J20" s="17"/>
      <c r="K20" s="17"/>
      <c r="L20" s="17">
        <v>56560</v>
      </c>
      <c r="M20" s="20"/>
      <c r="N20" s="15">
        <f t="shared" si="0"/>
        <v>56560</v>
      </c>
    </row>
    <row r="21" spans="1:14" x14ac:dyDescent="0.25">
      <c r="A21" s="10"/>
      <c r="B21" s="11" t="s">
        <v>494</v>
      </c>
      <c r="C21" s="11" t="s">
        <v>456</v>
      </c>
      <c r="D21" s="12">
        <v>40924</v>
      </c>
      <c r="E21" s="12">
        <v>40926</v>
      </c>
      <c r="F21" s="13">
        <v>40493</v>
      </c>
      <c r="G21" s="17">
        <v>40430</v>
      </c>
      <c r="H21" s="17"/>
      <c r="I21" s="19"/>
      <c r="J21" s="17"/>
      <c r="K21" s="17"/>
      <c r="L21" s="17">
        <v>40430</v>
      </c>
      <c r="M21" s="20"/>
      <c r="N21" s="15">
        <f t="shared" si="0"/>
        <v>40430</v>
      </c>
    </row>
    <row r="22" spans="1:14" x14ac:dyDescent="0.25">
      <c r="A22" s="10"/>
      <c r="B22" s="11" t="s">
        <v>495</v>
      </c>
      <c r="C22" s="11" t="s">
        <v>456</v>
      </c>
      <c r="D22" s="12">
        <v>40934</v>
      </c>
      <c r="E22" s="12">
        <v>40935</v>
      </c>
      <c r="F22" s="13">
        <v>40494</v>
      </c>
      <c r="G22" s="17">
        <v>26260</v>
      </c>
      <c r="H22" s="17"/>
      <c r="I22" s="19"/>
      <c r="J22" s="17"/>
      <c r="K22" s="17"/>
      <c r="L22" s="17">
        <v>26260</v>
      </c>
      <c r="M22" s="20"/>
      <c r="N22" s="15">
        <f t="shared" si="0"/>
        <v>26260</v>
      </c>
    </row>
    <row r="23" spans="1:14" x14ac:dyDescent="0.25">
      <c r="A23" s="10"/>
      <c r="B23" s="11" t="s">
        <v>496</v>
      </c>
      <c r="C23" s="11" t="s">
        <v>456</v>
      </c>
      <c r="D23" s="12">
        <v>40935</v>
      </c>
      <c r="E23" s="12">
        <v>40937</v>
      </c>
      <c r="F23" s="13">
        <v>40495</v>
      </c>
      <c r="G23" s="17">
        <v>43430</v>
      </c>
      <c r="H23" s="17"/>
      <c r="I23" s="19"/>
      <c r="J23" s="17"/>
      <c r="K23" s="17"/>
      <c r="L23" s="17">
        <v>43430</v>
      </c>
      <c r="M23" s="20"/>
      <c r="N23" s="15">
        <f t="shared" si="0"/>
        <v>43430</v>
      </c>
    </row>
    <row r="24" spans="1:14" x14ac:dyDescent="0.25">
      <c r="A24" s="10"/>
      <c r="B24" s="11" t="s">
        <v>498</v>
      </c>
      <c r="C24" s="11" t="s">
        <v>497</v>
      </c>
      <c r="D24" s="12">
        <v>40910</v>
      </c>
      <c r="E24" s="12">
        <v>40939</v>
      </c>
      <c r="F24" s="13">
        <v>40496</v>
      </c>
      <c r="G24" s="17">
        <v>69690</v>
      </c>
      <c r="H24" s="17"/>
      <c r="I24" s="19"/>
      <c r="J24" s="17"/>
      <c r="K24" s="17"/>
      <c r="L24" s="17"/>
      <c r="M24" s="20">
        <v>69690</v>
      </c>
      <c r="N24" s="15">
        <f t="shared" si="0"/>
        <v>69690</v>
      </c>
    </row>
    <row r="25" spans="1:14" x14ac:dyDescent="0.25">
      <c r="A25" s="10"/>
      <c r="B25" s="11" t="s">
        <v>457</v>
      </c>
      <c r="C25" s="11" t="s">
        <v>27</v>
      </c>
      <c r="D25" s="12">
        <v>40939</v>
      </c>
      <c r="E25" s="12">
        <v>40940</v>
      </c>
      <c r="F25" s="13">
        <v>40497</v>
      </c>
      <c r="G25" s="17">
        <v>27775</v>
      </c>
      <c r="H25" s="17"/>
      <c r="I25" s="19"/>
      <c r="J25" s="17"/>
      <c r="K25" s="17">
        <v>27775</v>
      </c>
      <c r="L25" s="17"/>
      <c r="M25" s="20"/>
      <c r="N25" s="15">
        <f t="shared" si="0"/>
        <v>27775</v>
      </c>
    </row>
    <row r="26" spans="1:14" x14ac:dyDescent="0.25">
      <c r="A26" s="10"/>
      <c r="B26" s="11"/>
      <c r="C26" s="11"/>
      <c r="D26" s="12"/>
      <c r="E26" s="12"/>
      <c r="F26" s="13"/>
      <c r="G26" s="17"/>
      <c r="H26" s="17"/>
      <c r="I26" s="19"/>
      <c r="J26" s="17"/>
      <c r="K26" s="17"/>
      <c r="L26" s="17"/>
      <c r="M26" s="20"/>
      <c r="N26" s="15">
        <f t="shared" si="0"/>
        <v>0</v>
      </c>
    </row>
    <row r="27" spans="1:14" x14ac:dyDescent="0.25">
      <c r="A27" s="10"/>
      <c r="B27" s="11"/>
      <c r="C27" s="11"/>
      <c r="D27" s="12"/>
      <c r="E27" s="12"/>
      <c r="F27" s="13"/>
      <c r="G27" s="17"/>
      <c r="H27" s="17"/>
      <c r="I27" s="19"/>
      <c r="J27" s="17"/>
      <c r="K27" s="17"/>
      <c r="L27" s="17"/>
      <c r="M27" s="20"/>
      <c r="N27" s="15">
        <f t="shared" si="0"/>
        <v>0</v>
      </c>
    </row>
    <row r="28" spans="1:14" x14ac:dyDescent="0.25">
      <c r="A28" s="21"/>
      <c r="B28" s="11"/>
      <c r="C28" s="11"/>
      <c r="D28" s="12"/>
      <c r="E28" s="12"/>
      <c r="F28" s="23"/>
      <c r="G28" s="17"/>
      <c r="H28" s="25"/>
      <c r="I28" s="26"/>
      <c r="J28" s="17"/>
      <c r="K28" s="27"/>
      <c r="L28" s="17"/>
      <c r="M28" s="20"/>
      <c r="N28" s="15">
        <f t="shared" si="0"/>
        <v>0</v>
      </c>
    </row>
    <row r="29" spans="1:14" x14ac:dyDescent="0.25">
      <c r="A29" s="21"/>
      <c r="B29" s="11"/>
      <c r="C29" s="11"/>
      <c r="D29" s="12"/>
      <c r="E29" s="12"/>
      <c r="F29" s="23"/>
      <c r="G29" s="17"/>
      <c r="H29" s="25"/>
      <c r="I29" s="26"/>
      <c r="J29" s="17"/>
      <c r="K29" s="27"/>
      <c r="L29" s="17"/>
      <c r="M29" s="20"/>
      <c r="N29" s="15">
        <f t="shared" si="0"/>
        <v>0</v>
      </c>
    </row>
    <row r="30" spans="1:14" x14ac:dyDescent="0.25">
      <c r="A30" s="21"/>
      <c r="B30" s="11"/>
      <c r="C30" s="11"/>
      <c r="D30" s="12"/>
      <c r="E30" s="12"/>
      <c r="F30" s="23"/>
      <c r="G30" s="17"/>
      <c r="H30" s="25"/>
      <c r="I30" s="26"/>
      <c r="J30" s="17"/>
      <c r="K30" s="27"/>
      <c r="L30" s="17"/>
      <c r="M30" s="20"/>
      <c r="N30" s="15">
        <f t="shared" si="0"/>
        <v>0</v>
      </c>
    </row>
    <row r="31" spans="1:14" x14ac:dyDescent="0.25">
      <c r="A31" s="21"/>
      <c r="B31" s="11"/>
      <c r="C31" s="11"/>
      <c r="D31" s="12"/>
      <c r="E31" s="12"/>
      <c r="F31" s="23"/>
      <c r="G31" s="17"/>
      <c r="H31" s="25"/>
      <c r="I31" s="26"/>
      <c r="J31" s="17"/>
      <c r="K31" s="27"/>
      <c r="L31" s="17"/>
      <c r="M31" s="20"/>
      <c r="N31" s="15">
        <f t="shared" si="0"/>
        <v>0</v>
      </c>
    </row>
    <row r="32" spans="1:14" x14ac:dyDescent="0.25">
      <c r="A32" s="21"/>
      <c r="B32" s="11"/>
      <c r="C32" s="11"/>
      <c r="D32" s="12"/>
      <c r="E32" s="12"/>
      <c r="F32" s="23"/>
      <c r="G32" s="17"/>
      <c r="H32" s="25"/>
      <c r="I32" s="26"/>
      <c r="J32" s="17"/>
      <c r="K32" s="27"/>
      <c r="L32" s="17"/>
      <c r="M32" s="20"/>
      <c r="N32" s="15">
        <f t="shared" si="0"/>
        <v>0</v>
      </c>
    </row>
    <row r="33" spans="1:14" x14ac:dyDescent="0.25">
      <c r="A33" s="21"/>
      <c r="B33" s="11"/>
      <c r="C33" s="11"/>
      <c r="D33" s="12"/>
      <c r="E33" s="12"/>
      <c r="F33" s="23"/>
      <c r="G33" s="17"/>
      <c r="H33" s="25"/>
      <c r="I33" s="26"/>
      <c r="J33" s="17"/>
      <c r="K33" s="27"/>
      <c r="L33" s="17"/>
      <c r="M33" s="20"/>
      <c r="N33" s="18">
        <f t="shared" ref="N33:N34" si="1">SUM(G33+I33)</f>
        <v>0</v>
      </c>
    </row>
    <row r="34" spans="1:14" x14ac:dyDescent="0.25">
      <c r="A34" s="21"/>
      <c r="B34" s="11"/>
      <c r="C34" s="11"/>
      <c r="D34" s="12"/>
      <c r="E34" s="12"/>
      <c r="F34" s="23"/>
      <c r="G34" s="17"/>
      <c r="H34" s="25"/>
      <c r="I34" s="26"/>
      <c r="J34" s="17"/>
      <c r="K34" s="27"/>
      <c r="L34" s="17"/>
      <c r="M34" s="20"/>
      <c r="N34" s="18">
        <f t="shared" si="1"/>
        <v>0</v>
      </c>
    </row>
    <row r="35" spans="1:14" x14ac:dyDescent="0.25">
      <c r="A35" s="21"/>
      <c r="B35" s="11"/>
      <c r="C35" s="11"/>
      <c r="D35" s="12"/>
      <c r="E35" s="12"/>
      <c r="F35" s="23"/>
      <c r="G35" s="17"/>
      <c r="H35" s="25"/>
      <c r="I35" s="26"/>
      <c r="J35" s="17"/>
      <c r="K35" s="27"/>
      <c r="L35" s="17"/>
      <c r="M35" s="20"/>
      <c r="N35" s="18">
        <f>SUM(N6:N34)</f>
        <v>814130.4</v>
      </c>
    </row>
    <row r="36" spans="1:14" x14ac:dyDescent="0.25">
      <c r="A36" s="193" t="s">
        <v>18</v>
      </c>
      <c r="B36" s="7"/>
      <c r="C36" s="28"/>
      <c r="D36" s="29"/>
      <c r="E36" s="29"/>
      <c r="F36" s="29"/>
      <c r="G36" s="17">
        <f>SUM(G6:G30)</f>
        <v>814130.4</v>
      </c>
      <c r="H36" s="30"/>
      <c r="I36" s="31">
        <f>SUM(I6:I27)</f>
        <v>0</v>
      </c>
      <c r="J36" s="31">
        <f>SUM(J6:J35)</f>
        <v>0</v>
      </c>
      <c r="K36" s="31">
        <f>SUM(K6:K35)</f>
        <v>27775</v>
      </c>
      <c r="L36" s="31">
        <f>SUM(L6:L30)</f>
        <v>716665.3</v>
      </c>
      <c r="M36" s="31">
        <f>SUM(M6:M28)</f>
        <v>69690</v>
      </c>
      <c r="N36" s="31">
        <f>SUM(J36:M36)</f>
        <v>814130.3</v>
      </c>
    </row>
    <row r="37" spans="1:14" ht="15.75" thickBot="1" x14ac:dyDescent="0.3">
      <c r="A37" s="1"/>
      <c r="B37" s="1"/>
      <c r="C37" s="1"/>
      <c r="D37" s="32"/>
      <c r="E37" s="1"/>
      <c r="F37" s="1"/>
      <c r="G37" s="175"/>
      <c r="H37" s="176" t="s">
        <v>19</v>
      </c>
      <c r="I37" s="177"/>
      <c r="J37" s="178"/>
      <c r="K37" s="179"/>
      <c r="L37" s="178"/>
      <c r="M37" s="178"/>
      <c r="N37" s="175"/>
    </row>
    <row r="38" spans="1:14" x14ac:dyDescent="0.25">
      <c r="A38" s="7" t="s">
        <v>20</v>
      </c>
      <c r="B38" s="7"/>
      <c r="C38" s="1"/>
      <c r="D38" s="32"/>
      <c r="E38" s="192" t="s">
        <v>21</v>
      </c>
      <c r="F38" s="173"/>
      <c r="G38" s="182" t="s">
        <v>491</v>
      </c>
      <c r="H38" s="183" t="s">
        <v>459</v>
      </c>
      <c r="I38" s="183"/>
      <c r="J38" s="183"/>
      <c r="K38" s="183"/>
      <c r="L38" s="183"/>
      <c r="M38" s="183"/>
      <c r="N38" s="184"/>
    </row>
    <row r="39" spans="1:14" x14ac:dyDescent="0.25">
      <c r="A39" s="7" t="s">
        <v>22</v>
      </c>
      <c r="B39" s="192"/>
      <c r="C39" s="38"/>
      <c r="D39" s="39"/>
      <c r="E39" s="205">
        <v>505</v>
      </c>
      <c r="F39" s="206"/>
      <c r="G39" s="185"/>
      <c r="H39" s="186"/>
      <c r="I39" s="186"/>
      <c r="J39" s="186"/>
      <c r="K39" s="186"/>
      <c r="L39" s="186"/>
      <c r="M39" s="186"/>
      <c r="N39" s="187"/>
    </row>
    <row r="40" spans="1:14" x14ac:dyDescent="0.25">
      <c r="A40" s="7" t="s">
        <v>23</v>
      </c>
      <c r="B40" s="1"/>
      <c r="C40" s="41">
        <v>0</v>
      </c>
      <c r="D40" s="39"/>
      <c r="E40" s="39"/>
      <c r="F40" s="174"/>
      <c r="G40" s="185"/>
      <c r="H40" s="186"/>
      <c r="I40" s="186"/>
      <c r="J40" s="186"/>
      <c r="K40" s="186"/>
      <c r="L40" s="186"/>
      <c r="M40" s="186"/>
      <c r="N40" s="187"/>
    </row>
    <row r="41" spans="1:14" x14ac:dyDescent="0.25">
      <c r="A41" s="1"/>
      <c r="B41" s="1"/>
      <c r="C41" s="44">
        <f>((C39+C40)*E39)</f>
        <v>0</v>
      </c>
      <c r="D41" s="39"/>
      <c r="E41" s="39"/>
      <c r="F41" s="174"/>
      <c r="G41" s="185"/>
      <c r="H41" s="186"/>
      <c r="I41" s="186"/>
      <c r="J41" s="186"/>
      <c r="K41" s="186"/>
      <c r="L41" s="186"/>
      <c r="M41" s="186"/>
      <c r="N41" s="187"/>
    </row>
    <row r="42" spans="1:14" x14ac:dyDescent="0.25">
      <c r="A42" s="7" t="s">
        <v>24</v>
      </c>
      <c r="B42" s="1"/>
      <c r="C42" s="45">
        <v>0</v>
      </c>
      <c r="D42" s="39"/>
      <c r="E42" s="39"/>
      <c r="F42" s="174"/>
      <c r="G42" s="185"/>
      <c r="H42" s="186"/>
      <c r="I42" s="186"/>
      <c r="J42" s="186"/>
      <c r="K42" s="186"/>
      <c r="L42" s="186"/>
      <c r="M42" s="186"/>
      <c r="N42" s="187"/>
    </row>
    <row r="43" spans="1:14" ht="15.75" thickBot="1" x14ac:dyDescent="0.3">
      <c r="A43" s="196" t="s">
        <v>17</v>
      </c>
      <c r="B43" s="196"/>
      <c r="C43" s="44">
        <f>SUM(C41+C42)</f>
        <v>0</v>
      </c>
      <c r="D43" s="39"/>
      <c r="E43" s="39"/>
      <c r="F43" s="174"/>
      <c r="G43" s="188"/>
      <c r="H43" s="189"/>
      <c r="I43" s="189"/>
      <c r="J43" s="189"/>
      <c r="K43" s="189"/>
      <c r="L43" s="189"/>
      <c r="M43" s="189"/>
      <c r="N43" s="190"/>
    </row>
    <row r="44" spans="1:14" x14ac:dyDescent="0.25">
      <c r="A44" s="82"/>
      <c r="B44" s="47"/>
      <c r="C44" s="47"/>
      <c r="D44" s="47"/>
      <c r="E44" s="47"/>
      <c r="F44" s="47"/>
      <c r="G44" s="47"/>
      <c r="H44" s="47"/>
      <c r="I44" s="47"/>
    </row>
  </sheetData>
  <mergeCells count="6">
    <mergeCell ref="A43:B43"/>
    <mergeCell ref="C1:F1"/>
    <mergeCell ref="B3:D3"/>
    <mergeCell ref="K3:M3"/>
    <mergeCell ref="H4:I4"/>
    <mergeCell ref="E39:F39"/>
  </mergeCells>
  <pageMargins left="0.7" right="0.7" top="0.75" bottom="0.75" header="0.3" footer="0.3"/>
  <pageSetup paperSize="9" scale="65" orientation="landscape" horizontalDpi="200" verticalDpi="2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N44"/>
  <sheetViews>
    <sheetView workbookViewId="0">
      <selection sqref="A1:N43"/>
    </sheetView>
  </sheetViews>
  <sheetFormatPr baseColWidth="10" defaultRowHeight="15" x14ac:dyDescent="0.25"/>
  <cols>
    <col min="1" max="1" width="8.85546875" customWidth="1"/>
    <col min="2" max="2" width="21.42578125" customWidth="1"/>
    <col min="3" max="3" width="24.7109375" customWidth="1"/>
    <col min="7" max="7" width="11.42578125" customWidth="1"/>
    <col min="8" max="8" width="13.5703125" customWidth="1"/>
    <col min="9" max="9" width="10.7109375" customWidth="1"/>
    <col min="11" max="11" width="12.140625" customWidth="1"/>
    <col min="12" max="12" width="11" customWidth="1"/>
    <col min="13" max="13" width="10" customWidth="1"/>
    <col min="14" max="14" width="10.85546875" customWidth="1"/>
  </cols>
  <sheetData>
    <row r="1" spans="1:14" x14ac:dyDescent="0.25">
      <c r="A1" s="1"/>
      <c r="B1" s="1"/>
      <c r="C1" s="197" t="s">
        <v>0</v>
      </c>
      <c r="D1" s="198"/>
      <c r="E1" s="198"/>
      <c r="F1" s="199"/>
      <c r="G1" s="1"/>
      <c r="H1" s="2"/>
      <c r="I1" s="1"/>
      <c r="J1" s="3" t="s">
        <v>1</v>
      </c>
      <c r="K1" s="139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 x14ac:dyDescent="0.25">
      <c r="A3" s="6"/>
      <c r="B3" s="200" t="s">
        <v>2</v>
      </c>
      <c r="C3" s="201"/>
      <c r="D3" s="202"/>
      <c r="E3" s="7" t="s">
        <v>56</v>
      </c>
      <c r="F3" s="8"/>
      <c r="G3" s="1"/>
      <c r="H3" s="2"/>
      <c r="I3" s="1"/>
      <c r="J3" s="140"/>
      <c r="K3" s="203">
        <v>40930</v>
      </c>
      <c r="L3" s="203"/>
      <c r="M3" s="203"/>
      <c r="N3" s="7" t="s">
        <v>25</v>
      </c>
    </row>
    <row r="4" spans="1:14" x14ac:dyDescent="0.25">
      <c r="A4" s="1"/>
      <c r="B4" s="1"/>
      <c r="C4" s="1"/>
      <c r="D4" s="1"/>
      <c r="E4" s="1"/>
      <c r="F4" s="1"/>
      <c r="G4" s="1"/>
      <c r="H4" s="204"/>
      <c r="I4" s="204"/>
      <c r="J4" s="1"/>
      <c r="K4" s="1"/>
      <c r="L4" s="1"/>
      <c r="M4" s="140"/>
      <c r="N4" s="1"/>
    </row>
    <row r="5" spans="1:14" x14ac:dyDescent="0.25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 x14ac:dyDescent="0.25">
      <c r="A6" s="10"/>
      <c r="B6" s="11" t="s">
        <v>330</v>
      </c>
      <c r="C6" s="12" t="s">
        <v>27</v>
      </c>
      <c r="D6" s="12"/>
      <c r="E6" s="12"/>
      <c r="F6" s="13">
        <v>40328</v>
      </c>
      <c r="G6" s="14"/>
      <c r="H6" s="14" t="s">
        <v>331</v>
      </c>
      <c r="I6" s="14">
        <v>381780</v>
      </c>
      <c r="J6" s="14">
        <v>212100</v>
      </c>
      <c r="K6" s="14">
        <v>169680</v>
      </c>
      <c r="L6" s="14"/>
      <c r="M6" s="14"/>
      <c r="N6" s="15">
        <f>SUM(G6+I6)</f>
        <v>381780</v>
      </c>
    </row>
    <row r="7" spans="1:14" x14ac:dyDescent="0.25">
      <c r="A7" s="10"/>
      <c r="B7" s="11" t="s">
        <v>329</v>
      </c>
      <c r="C7" s="16" t="s">
        <v>27</v>
      </c>
      <c r="D7" s="12"/>
      <c r="E7" s="12"/>
      <c r="F7" s="13">
        <v>40329</v>
      </c>
      <c r="G7" s="14"/>
      <c r="H7" s="14">
        <v>4988</v>
      </c>
      <c r="I7" s="14">
        <v>58075</v>
      </c>
      <c r="J7" s="136"/>
      <c r="K7" s="14">
        <v>58075</v>
      </c>
      <c r="L7" s="14"/>
      <c r="M7" s="14"/>
      <c r="N7" s="15">
        <f>SUM(G7+I7)</f>
        <v>58075</v>
      </c>
    </row>
    <row r="8" spans="1:14" x14ac:dyDescent="0.25">
      <c r="A8" s="10"/>
      <c r="B8" s="12" t="s">
        <v>332</v>
      </c>
      <c r="C8" s="12" t="s">
        <v>27</v>
      </c>
      <c r="D8" s="12">
        <v>40930</v>
      </c>
      <c r="E8" s="12">
        <v>40931</v>
      </c>
      <c r="F8" s="13">
        <v>40330</v>
      </c>
      <c r="G8" s="14">
        <v>45450</v>
      </c>
      <c r="H8" s="14"/>
      <c r="I8" s="14"/>
      <c r="J8" s="14"/>
      <c r="K8" s="14">
        <v>45450</v>
      </c>
      <c r="L8" s="14"/>
      <c r="M8" s="14"/>
      <c r="N8" s="15">
        <f t="shared" ref="N8:N34" si="0">SUM(G8+I8)</f>
        <v>45450</v>
      </c>
    </row>
    <row r="9" spans="1:14" x14ac:dyDescent="0.25">
      <c r="A9" s="10"/>
      <c r="B9" s="11" t="s">
        <v>128</v>
      </c>
      <c r="C9" s="11" t="s">
        <v>27</v>
      </c>
      <c r="D9" s="12">
        <v>40930</v>
      </c>
      <c r="E9" s="12">
        <v>40931</v>
      </c>
      <c r="F9" s="13">
        <v>40331</v>
      </c>
      <c r="G9" s="14">
        <v>40400</v>
      </c>
      <c r="H9" s="14"/>
      <c r="I9" s="14"/>
      <c r="J9" s="14"/>
      <c r="K9" s="14">
        <v>40400</v>
      </c>
      <c r="L9" s="14"/>
      <c r="M9" s="14"/>
      <c r="N9" s="15">
        <f t="shared" si="0"/>
        <v>40400</v>
      </c>
    </row>
    <row r="10" spans="1:14" x14ac:dyDescent="0.25">
      <c r="A10" s="10"/>
      <c r="B10" s="10" t="s">
        <v>333</v>
      </c>
      <c r="C10" s="16" t="s">
        <v>27</v>
      </c>
      <c r="D10" s="12">
        <v>40930</v>
      </c>
      <c r="E10" s="12">
        <v>40931</v>
      </c>
      <c r="F10" s="13">
        <v>40332</v>
      </c>
      <c r="G10" s="14">
        <v>37370</v>
      </c>
      <c r="H10" s="14"/>
      <c r="I10" s="14"/>
      <c r="J10" s="14"/>
      <c r="K10" s="14">
        <v>37370</v>
      </c>
      <c r="L10" s="14"/>
      <c r="M10" s="14"/>
      <c r="N10" s="15">
        <f t="shared" si="0"/>
        <v>37370</v>
      </c>
    </row>
    <row r="11" spans="1:14" x14ac:dyDescent="0.25">
      <c r="A11" s="10"/>
      <c r="B11" s="10" t="s">
        <v>334</v>
      </c>
      <c r="C11" s="16" t="s">
        <v>27</v>
      </c>
      <c r="D11" s="12">
        <v>40929</v>
      </c>
      <c r="E11" s="12">
        <v>40931</v>
      </c>
      <c r="F11" s="13">
        <v>40333</v>
      </c>
      <c r="G11" s="14">
        <v>52520</v>
      </c>
      <c r="H11" s="14"/>
      <c r="I11" s="14"/>
      <c r="J11" s="14">
        <v>26260</v>
      </c>
      <c r="K11" s="14">
        <v>26260</v>
      </c>
      <c r="L11" s="14"/>
      <c r="M11" s="17"/>
      <c r="N11" s="18">
        <f t="shared" si="0"/>
        <v>52520</v>
      </c>
    </row>
    <row r="12" spans="1:14" x14ac:dyDescent="0.25">
      <c r="A12" s="10"/>
      <c r="B12" s="10" t="s">
        <v>43</v>
      </c>
      <c r="C12" s="16" t="s">
        <v>27</v>
      </c>
      <c r="D12" s="12"/>
      <c r="E12" s="12"/>
      <c r="F12" s="13">
        <v>40334</v>
      </c>
      <c r="G12" s="17"/>
      <c r="H12" s="17" t="s">
        <v>41</v>
      </c>
      <c r="I12" s="17">
        <v>4400</v>
      </c>
      <c r="J12" s="17">
        <v>4400</v>
      </c>
      <c r="K12" s="17"/>
      <c r="L12" s="17"/>
      <c r="M12" s="17"/>
      <c r="N12" s="18">
        <f t="shared" si="0"/>
        <v>4400</v>
      </c>
    </row>
    <row r="13" spans="1:14" x14ac:dyDescent="0.25">
      <c r="A13" s="10"/>
      <c r="B13" s="10"/>
      <c r="C13" s="16"/>
      <c r="D13" s="12"/>
      <c r="E13" s="12"/>
      <c r="F13" s="13"/>
      <c r="G13" s="17"/>
      <c r="H13" s="17"/>
      <c r="I13" s="17"/>
      <c r="J13" s="17"/>
      <c r="K13" s="17"/>
      <c r="L13" s="17"/>
      <c r="M13" s="17"/>
      <c r="N13" s="18">
        <f t="shared" si="0"/>
        <v>0</v>
      </c>
    </row>
    <row r="14" spans="1:14" x14ac:dyDescent="0.25">
      <c r="A14" s="10"/>
      <c r="B14" s="10"/>
      <c r="C14" s="16"/>
      <c r="D14" s="12"/>
      <c r="E14" s="12"/>
      <c r="F14" s="13"/>
      <c r="G14" s="17"/>
      <c r="H14" s="17"/>
      <c r="I14" s="17"/>
      <c r="J14" s="17"/>
      <c r="K14" s="17"/>
      <c r="L14" s="17"/>
      <c r="M14" s="17"/>
      <c r="N14" s="18">
        <f t="shared" si="0"/>
        <v>0</v>
      </c>
    </row>
    <row r="15" spans="1:14" x14ac:dyDescent="0.25">
      <c r="A15" s="10"/>
      <c r="B15" s="10"/>
      <c r="C15" s="16"/>
      <c r="D15" s="12"/>
      <c r="E15" s="12"/>
      <c r="F15" s="13"/>
      <c r="G15" s="17"/>
      <c r="H15" s="17"/>
      <c r="I15" s="17"/>
      <c r="J15" s="17"/>
      <c r="K15" s="17"/>
      <c r="L15" s="17"/>
      <c r="M15" s="17"/>
      <c r="N15" s="18">
        <f t="shared" si="0"/>
        <v>0</v>
      </c>
    </row>
    <row r="16" spans="1:14" x14ac:dyDescent="0.25">
      <c r="A16" s="10"/>
      <c r="B16" s="11"/>
      <c r="C16" s="11"/>
      <c r="D16" s="12"/>
      <c r="E16" s="12"/>
      <c r="F16" s="13"/>
      <c r="G16" s="17"/>
      <c r="H16" s="17"/>
      <c r="I16" s="17"/>
      <c r="J16" s="17"/>
      <c r="K16" s="17"/>
      <c r="L16" s="17"/>
      <c r="M16" s="17"/>
      <c r="N16" s="18">
        <f t="shared" si="0"/>
        <v>0</v>
      </c>
    </row>
    <row r="17" spans="1:14" x14ac:dyDescent="0.25">
      <c r="A17" s="10"/>
      <c r="B17" s="10"/>
      <c r="C17" s="10"/>
      <c r="D17" s="12"/>
      <c r="E17" s="12"/>
      <c r="F17" s="13"/>
      <c r="G17" s="17"/>
      <c r="H17" s="17"/>
      <c r="I17" s="17"/>
      <c r="J17" s="17"/>
      <c r="K17" s="17"/>
      <c r="L17" s="17"/>
      <c r="M17" s="17"/>
      <c r="N17" s="18">
        <f t="shared" si="0"/>
        <v>0</v>
      </c>
    </row>
    <row r="18" spans="1:14" x14ac:dyDescent="0.25">
      <c r="A18" s="10"/>
      <c r="B18" s="10"/>
      <c r="C18" s="11"/>
      <c r="D18" s="12"/>
      <c r="E18" s="12"/>
      <c r="F18" s="13"/>
      <c r="G18" s="63"/>
      <c r="H18" s="17"/>
      <c r="I18" s="19"/>
      <c r="J18" s="63"/>
      <c r="K18" s="63"/>
      <c r="L18" s="17"/>
      <c r="M18" s="17"/>
      <c r="N18" s="18">
        <f t="shared" si="0"/>
        <v>0</v>
      </c>
    </row>
    <row r="19" spans="1:14" x14ac:dyDescent="0.25">
      <c r="A19" s="10"/>
      <c r="B19" s="11"/>
      <c r="C19" s="11"/>
      <c r="D19" s="12"/>
      <c r="E19" s="12"/>
      <c r="F19" s="13"/>
      <c r="G19" s="17"/>
      <c r="H19" s="17"/>
      <c r="I19" s="19"/>
      <c r="J19" s="17"/>
      <c r="K19" s="17"/>
      <c r="L19" s="17"/>
      <c r="M19" s="20"/>
      <c r="N19" s="18">
        <f t="shared" si="0"/>
        <v>0</v>
      </c>
    </row>
    <row r="20" spans="1:14" x14ac:dyDescent="0.25">
      <c r="A20" s="10"/>
      <c r="B20" s="11"/>
      <c r="C20" s="11"/>
      <c r="D20" s="12"/>
      <c r="E20" s="12"/>
      <c r="F20" s="13"/>
      <c r="G20" s="17"/>
      <c r="H20" s="17"/>
      <c r="I20" s="19"/>
      <c r="J20" s="17"/>
      <c r="K20" s="17"/>
      <c r="L20" s="17"/>
      <c r="M20" s="20"/>
      <c r="N20" s="18">
        <f t="shared" si="0"/>
        <v>0</v>
      </c>
    </row>
    <row r="21" spans="1:14" x14ac:dyDescent="0.25">
      <c r="A21" s="10"/>
      <c r="B21" s="11"/>
      <c r="C21" s="11"/>
      <c r="D21" s="12"/>
      <c r="E21" s="12"/>
      <c r="F21" s="13"/>
      <c r="G21" s="17"/>
      <c r="H21" s="17"/>
      <c r="I21" s="19"/>
      <c r="J21" s="17"/>
      <c r="K21" s="17"/>
      <c r="L21" s="17"/>
      <c r="M21" s="20"/>
      <c r="N21" s="18">
        <f t="shared" si="0"/>
        <v>0</v>
      </c>
    </row>
    <row r="22" spans="1:14" x14ac:dyDescent="0.25">
      <c r="A22" s="10"/>
      <c r="B22" s="11"/>
      <c r="C22" s="11"/>
      <c r="D22" s="12"/>
      <c r="E22" s="12"/>
      <c r="F22" s="13"/>
      <c r="G22" s="17"/>
      <c r="H22" s="17"/>
      <c r="I22" s="19"/>
      <c r="J22" s="17"/>
      <c r="K22" s="17"/>
      <c r="L22" s="17"/>
      <c r="M22" s="20"/>
      <c r="N22" s="18">
        <f t="shared" si="0"/>
        <v>0</v>
      </c>
    </row>
    <row r="23" spans="1:14" x14ac:dyDescent="0.25">
      <c r="A23" s="10"/>
      <c r="B23" s="11"/>
      <c r="C23" s="11"/>
      <c r="D23" s="12"/>
      <c r="E23" s="12"/>
      <c r="F23" s="13"/>
      <c r="G23" s="17"/>
      <c r="H23" s="17"/>
      <c r="I23" s="19"/>
      <c r="J23" s="17"/>
      <c r="K23" s="17"/>
      <c r="L23" s="17"/>
      <c r="M23" s="20"/>
      <c r="N23" s="18">
        <f t="shared" si="0"/>
        <v>0</v>
      </c>
    </row>
    <row r="24" spans="1:14" x14ac:dyDescent="0.25">
      <c r="A24" s="10"/>
      <c r="B24" s="11"/>
      <c r="C24" s="11"/>
      <c r="D24" s="12"/>
      <c r="E24" s="12"/>
      <c r="F24" s="13"/>
      <c r="G24" s="17"/>
      <c r="H24" s="17"/>
      <c r="I24" s="19"/>
      <c r="J24" s="17"/>
      <c r="K24" s="17"/>
      <c r="L24" s="17"/>
      <c r="M24" s="20"/>
      <c r="N24" s="18">
        <f t="shared" si="0"/>
        <v>0</v>
      </c>
    </row>
    <row r="25" spans="1:14" x14ac:dyDescent="0.25">
      <c r="A25" s="10"/>
      <c r="B25" s="11"/>
      <c r="C25" s="11"/>
      <c r="D25" s="12"/>
      <c r="E25" s="12"/>
      <c r="F25" s="13"/>
      <c r="G25" s="17"/>
      <c r="H25" s="17"/>
      <c r="I25" s="19"/>
      <c r="J25" s="17"/>
      <c r="K25" s="17"/>
      <c r="L25" s="17"/>
      <c r="M25" s="20"/>
      <c r="N25" s="17">
        <v>0</v>
      </c>
    </row>
    <row r="26" spans="1:14" x14ac:dyDescent="0.25">
      <c r="A26" s="10"/>
      <c r="B26" s="11"/>
      <c r="C26" s="11"/>
      <c r="D26" s="12"/>
      <c r="E26" s="12"/>
      <c r="F26" s="13"/>
      <c r="G26" s="17"/>
      <c r="H26" s="17"/>
      <c r="I26" s="19"/>
      <c r="J26" s="17"/>
      <c r="K26" s="17"/>
      <c r="L26" s="17"/>
      <c r="M26" s="20"/>
      <c r="N26" s="17">
        <v>0</v>
      </c>
    </row>
    <row r="27" spans="1:14" x14ac:dyDescent="0.25">
      <c r="A27" s="10"/>
      <c r="B27" s="11"/>
      <c r="C27" s="11"/>
      <c r="D27" s="12"/>
      <c r="E27" s="12"/>
      <c r="F27" s="13"/>
      <c r="G27" s="17"/>
      <c r="H27" s="17"/>
      <c r="I27" s="19"/>
      <c r="J27" s="17"/>
      <c r="K27" s="17"/>
      <c r="L27" s="17"/>
      <c r="M27" s="20"/>
      <c r="N27" s="18">
        <v>0</v>
      </c>
    </row>
    <row r="28" spans="1:14" x14ac:dyDescent="0.25">
      <c r="A28" s="21"/>
      <c r="B28" s="11"/>
      <c r="C28" s="11"/>
      <c r="D28" s="12"/>
      <c r="E28" s="12"/>
      <c r="F28" s="23"/>
      <c r="G28" s="17"/>
      <c r="H28" s="25"/>
      <c r="I28" s="26"/>
      <c r="J28" s="17"/>
      <c r="K28" s="27"/>
      <c r="L28" s="17"/>
      <c r="M28" s="20"/>
      <c r="N28" s="18">
        <v>0</v>
      </c>
    </row>
    <row r="29" spans="1:14" x14ac:dyDescent="0.25">
      <c r="A29" s="21"/>
      <c r="B29" s="11"/>
      <c r="C29" s="11"/>
      <c r="D29" s="12"/>
      <c r="E29" s="12"/>
      <c r="F29" s="23"/>
      <c r="G29" s="17"/>
      <c r="H29" s="25"/>
      <c r="I29" s="26"/>
      <c r="J29" s="17"/>
      <c r="K29" s="27"/>
      <c r="L29" s="17"/>
      <c r="M29" s="20"/>
      <c r="N29" s="18">
        <v>0</v>
      </c>
    </row>
    <row r="30" spans="1:14" x14ac:dyDescent="0.25">
      <c r="A30" s="21"/>
      <c r="B30" s="11"/>
      <c r="C30" s="11"/>
      <c r="D30" s="12"/>
      <c r="E30" s="12"/>
      <c r="F30" s="23"/>
      <c r="G30" s="17"/>
      <c r="H30" s="25"/>
      <c r="I30" s="26"/>
      <c r="J30" s="17"/>
      <c r="K30" s="27"/>
      <c r="L30" s="17"/>
      <c r="M30" s="20"/>
      <c r="N30" s="18">
        <f t="shared" si="0"/>
        <v>0</v>
      </c>
    </row>
    <row r="31" spans="1:14" x14ac:dyDescent="0.25">
      <c r="A31" s="21"/>
      <c r="B31" s="11"/>
      <c r="C31" s="11"/>
      <c r="D31" s="12"/>
      <c r="E31" s="12"/>
      <c r="F31" s="23"/>
      <c r="G31" s="17"/>
      <c r="H31" s="25"/>
      <c r="I31" s="26"/>
      <c r="J31" s="17"/>
      <c r="K31" s="27"/>
      <c r="L31" s="17"/>
      <c r="M31" s="20"/>
      <c r="N31" s="18">
        <f t="shared" si="0"/>
        <v>0</v>
      </c>
    </row>
    <row r="32" spans="1:14" x14ac:dyDescent="0.25">
      <c r="A32" s="21"/>
      <c r="B32" s="11"/>
      <c r="C32" s="11"/>
      <c r="D32" s="12"/>
      <c r="E32" s="12"/>
      <c r="F32" s="23"/>
      <c r="G32" s="17"/>
      <c r="H32" s="25"/>
      <c r="I32" s="26"/>
      <c r="J32" s="17"/>
      <c r="K32" s="27"/>
      <c r="L32" s="17"/>
      <c r="M32" s="20"/>
      <c r="N32" s="18">
        <f t="shared" si="0"/>
        <v>0</v>
      </c>
    </row>
    <row r="33" spans="1:14" x14ac:dyDescent="0.25">
      <c r="A33" s="21"/>
      <c r="B33" s="11"/>
      <c r="C33" s="11"/>
      <c r="D33" s="12"/>
      <c r="E33" s="12"/>
      <c r="F33" s="23"/>
      <c r="G33" s="17"/>
      <c r="H33" s="25"/>
      <c r="I33" s="26"/>
      <c r="J33" s="17"/>
      <c r="K33" s="27"/>
      <c r="L33" s="17"/>
      <c r="M33" s="20"/>
      <c r="N33" s="18">
        <f t="shared" si="0"/>
        <v>0</v>
      </c>
    </row>
    <row r="34" spans="1:14" x14ac:dyDescent="0.25">
      <c r="A34" s="21"/>
      <c r="B34" s="11"/>
      <c r="C34" s="11"/>
      <c r="D34" s="12"/>
      <c r="E34" s="12"/>
      <c r="F34" s="23"/>
      <c r="G34" s="17"/>
      <c r="H34" s="25"/>
      <c r="I34" s="26"/>
      <c r="J34" s="17"/>
      <c r="K34" s="27"/>
      <c r="L34" s="17"/>
      <c r="M34" s="20"/>
      <c r="N34" s="18">
        <f t="shared" si="0"/>
        <v>0</v>
      </c>
    </row>
    <row r="35" spans="1:14" x14ac:dyDescent="0.25">
      <c r="A35" s="21"/>
      <c r="B35" s="11"/>
      <c r="C35" s="11"/>
      <c r="D35" s="12"/>
      <c r="E35" s="12"/>
      <c r="F35" s="23"/>
      <c r="G35" s="17"/>
      <c r="H35" s="25"/>
      <c r="I35" s="26"/>
      <c r="J35" s="17"/>
      <c r="K35" s="27"/>
      <c r="L35" s="17"/>
      <c r="M35" s="20"/>
      <c r="N35" s="18">
        <f>SUM(N6:N34)</f>
        <v>619995</v>
      </c>
    </row>
    <row r="36" spans="1:14" x14ac:dyDescent="0.25">
      <c r="A36" s="7" t="s">
        <v>18</v>
      </c>
      <c r="B36" s="7"/>
      <c r="C36" s="28"/>
      <c r="D36" s="29"/>
      <c r="E36" s="29"/>
      <c r="F36" s="29"/>
      <c r="G36" s="17">
        <f>SUM(G6:G30)</f>
        <v>175740</v>
      </c>
      <c r="H36" s="30"/>
      <c r="I36" s="31">
        <f>SUM(I6:I27)</f>
        <v>444255</v>
      </c>
      <c r="J36" s="31">
        <f>SUM(J6:J35)</f>
        <v>242760</v>
      </c>
      <c r="K36" s="31">
        <f>SUM(K6:K35)</f>
        <v>377235</v>
      </c>
      <c r="L36" s="31">
        <f>SUM(L6:L28)</f>
        <v>0</v>
      </c>
      <c r="M36" s="31">
        <f>SUM(M6:M28)</f>
        <v>0</v>
      </c>
      <c r="N36" s="31">
        <f>SUM(J36:M36)</f>
        <v>619995</v>
      </c>
    </row>
    <row r="37" spans="1:14" x14ac:dyDescent="0.25">
      <c r="A37" s="1"/>
      <c r="B37" s="1"/>
      <c r="C37" s="1"/>
      <c r="D37" s="32"/>
      <c r="E37" s="1"/>
      <c r="F37" s="1"/>
      <c r="G37" s="1"/>
      <c r="H37" s="33" t="s">
        <v>19</v>
      </c>
      <c r="I37" s="34"/>
      <c r="J37" s="28"/>
      <c r="K37" s="140"/>
      <c r="L37" s="28"/>
      <c r="M37" s="28"/>
      <c r="N37" s="1"/>
    </row>
    <row r="38" spans="1:14" ht="18.75" x14ac:dyDescent="0.3">
      <c r="A38" s="7" t="s">
        <v>20</v>
      </c>
      <c r="B38" s="7"/>
      <c r="C38" s="1"/>
      <c r="D38" s="32"/>
      <c r="E38" s="140" t="s">
        <v>21</v>
      </c>
      <c r="F38" s="140"/>
      <c r="G38" s="35"/>
      <c r="H38" s="207"/>
      <c r="I38" s="208"/>
      <c r="J38" s="36"/>
      <c r="K38" s="37"/>
      <c r="L38" s="37"/>
      <c r="M38" s="1"/>
      <c r="N38" s="1"/>
    </row>
    <row r="39" spans="1:14" ht="15.75" x14ac:dyDescent="0.3">
      <c r="A39" s="7" t="s">
        <v>22</v>
      </c>
      <c r="B39" s="140"/>
      <c r="C39" s="38"/>
      <c r="D39" s="39"/>
      <c r="E39" s="205">
        <v>505</v>
      </c>
      <c r="F39" s="209"/>
      <c r="G39" s="210"/>
      <c r="H39" s="211"/>
      <c r="I39" s="212"/>
      <c r="J39" s="37"/>
      <c r="K39" s="37"/>
      <c r="L39" s="37"/>
      <c r="M39" s="1"/>
      <c r="N39" s="40"/>
    </row>
    <row r="40" spans="1:14" x14ac:dyDescent="0.25">
      <c r="A40" s="7" t="s">
        <v>23</v>
      </c>
      <c r="B40" s="1"/>
      <c r="C40" s="41">
        <v>420</v>
      </c>
      <c r="D40" s="39"/>
      <c r="E40" s="39"/>
      <c r="F40" s="39"/>
      <c r="G40" s="1"/>
      <c r="H40" s="54"/>
      <c r="I40" s="55"/>
      <c r="J40" s="39"/>
      <c r="K40" s="39"/>
      <c r="L40" s="39"/>
      <c r="M40" s="39"/>
      <c r="N40" s="56"/>
    </row>
    <row r="41" spans="1:14" x14ac:dyDescent="0.25">
      <c r="A41" s="1"/>
      <c r="B41" s="1"/>
      <c r="C41" s="44">
        <f>((C39+C40)*E39)</f>
        <v>212100</v>
      </c>
      <c r="D41" s="39"/>
      <c r="E41" s="39"/>
      <c r="F41" s="39"/>
      <c r="G41" s="1"/>
      <c r="H41" s="2"/>
      <c r="I41" s="1"/>
      <c r="J41" s="1"/>
      <c r="K41" s="1"/>
      <c r="L41" s="1"/>
      <c r="M41" s="1"/>
      <c r="N41" s="40"/>
    </row>
    <row r="42" spans="1:14" x14ac:dyDescent="0.25">
      <c r="A42" s="7" t="s">
        <v>24</v>
      </c>
      <c r="B42" s="1"/>
      <c r="C42" s="45">
        <v>30660</v>
      </c>
      <c r="D42" s="39"/>
      <c r="E42" s="39"/>
      <c r="F42" s="39"/>
      <c r="G42" s="1"/>
      <c r="H42" s="2"/>
      <c r="I42" s="1"/>
      <c r="J42" s="1"/>
      <c r="K42" s="1"/>
      <c r="L42" s="1"/>
      <c r="M42" s="1"/>
      <c r="N42" s="1"/>
    </row>
    <row r="43" spans="1:14" x14ac:dyDescent="0.25">
      <c r="A43" s="196" t="s">
        <v>17</v>
      </c>
      <c r="B43" s="196"/>
      <c r="C43" s="44">
        <f>SUM(C41+C42)</f>
        <v>242760</v>
      </c>
      <c r="D43" s="39"/>
      <c r="E43" s="39"/>
      <c r="F43" s="39"/>
      <c r="G43" s="1"/>
      <c r="H43" s="2"/>
      <c r="I43" s="1"/>
      <c r="J43" s="1"/>
      <c r="K43" s="1"/>
      <c r="L43" s="1"/>
      <c r="M43" s="1"/>
      <c r="N43" s="32"/>
    </row>
    <row r="44" spans="1:14" x14ac:dyDescent="0.25">
      <c r="A44" s="82"/>
      <c r="B44" s="47"/>
      <c r="C44" s="47"/>
      <c r="D44" s="47"/>
      <c r="E44" s="47"/>
      <c r="F44" s="47"/>
      <c r="G44" s="47"/>
      <c r="H44" s="47"/>
      <c r="I44" s="47"/>
    </row>
  </sheetData>
  <mergeCells count="8">
    <mergeCell ref="A43:B43"/>
    <mergeCell ref="C1:F1"/>
    <mergeCell ref="B3:D3"/>
    <mergeCell ref="K3:M3"/>
    <mergeCell ref="H4:I4"/>
    <mergeCell ref="H38:I38"/>
    <mergeCell ref="E39:F39"/>
    <mergeCell ref="G39:I39"/>
  </mergeCells>
  <pageMargins left="0.7" right="0.7" top="0.75" bottom="0.75" header="0.3" footer="0.3"/>
  <pageSetup paperSize="9" scale="70" orientation="landscape" horizontalDpi="200" verticalDpi="20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N44"/>
  <sheetViews>
    <sheetView topLeftCell="B25" workbookViewId="0">
      <selection activeCell="C39" sqref="C39:F43"/>
    </sheetView>
  </sheetViews>
  <sheetFormatPr baseColWidth="10" defaultRowHeight="15" x14ac:dyDescent="0.25"/>
  <cols>
    <col min="1" max="1" width="8.85546875" customWidth="1"/>
    <col min="2" max="2" width="21.42578125" customWidth="1"/>
    <col min="3" max="3" width="24.7109375" customWidth="1"/>
    <col min="7" max="7" width="11.42578125" customWidth="1"/>
    <col min="8" max="8" width="13.5703125" customWidth="1"/>
    <col min="9" max="9" width="10.7109375" customWidth="1"/>
    <col min="11" max="11" width="12.140625" customWidth="1"/>
    <col min="12" max="12" width="11" customWidth="1"/>
    <col min="13" max="13" width="10" customWidth="1"/>
    <col min="14" max="14" width="10.85546875" customWidth="1"/>
  </cols>
  <sheetData>
    <row r="1" spans="1:14" x14ac:dyDescent="0.25">
      <c r="A1" s="1"/>
      <c r="B1" s="1"/>
      <c r="C1" s="197" t="s">
        <v>0</v>
      </c>
      <c r="D1" s="198"/>
      <c r="E1" s="198"/>
      <c r="F1" s="199"/>
      <c r="G1" s="1"/>
      <c r="H1" s="2"/>
      <c r="I1" s="1"/>
      <c r="J1" s="3" t="s">
        <v>1</v>
      </c>
      <c r="K1" s="137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 x14ac:dyDescent="0.25">
      <c r="A3" s="6"/>
      <c r="B3" s="200" t="s">
        <v>2</v>
      </c>
      <c r="C3" s="201"/>
      <c r="D3" s="202"/>
      <c r="E3" s="7" t="s">
        <v>43</v>
      </c>
      <c r="F3" s="8"/>
      <c r="G3" s="1"/>
      <c r="H3" s="2"/>
      <c r="I3" s="1"/>
      <c r="J3" s="138"/>
      <c r="K3" s="203">
        <v>40929</v>
      </c>
      <c r="L3" s="203"/>
      <c r="M3" s="203"/>
      <c r="N3" s="7" t="s">
        <v>42</v>
      </c>
    </row>
    <row r="4" spans="1:14" x14ac:dyDescent="0.25">
      <c r="A4" s="1"/>
      <c r="B4" s="1"/>
      <c r="C4" s="1"/>
      <c r="D4" s="1"/>
      <c r="E4" s="1"/>
      <c r="F4" s="1"/>
      <c r="G4" s="1"/>
      <c r="H4" s="204"/>
      <c r="I4" s="204"/>
      <c r="J4" s="1"/>
      <c r="K4" s="1"/>
      <c r="L4" s="1"/>
      <c r="M4" s="138"/>
      <c r="N4" s="1"/>
    </row>
    <row r="5" spans="1:14" x14ac:dyDescent="0.25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 x14ac:dyDescent="0.25">
      <c r="A6" s="10"/>
      <c r="B6" s="11" t="s">
        <v>324</v>
      </c>
      <c r="C6" s="12" t="s">
        <v>27</v>
      </c>
      <c r="D6" s="12">
        <v>40929</v>
      </c>
      <c r="E6" s="12">
        <v>40931</v>
      </c>
      <c r="F6" s="13">
        <v>40322</v>
      </c>
      <c r="G6" s="14">
        <v>38380</v>
      </c>
      <c r="H6" s="14"/>
      <c r="I6" s="14"/>
      <c r="J6" s="14"/>
      <c r="K6" s="14">
        <v>38380</v>
      </c>
      <c r="L6" s="14"/>
      <c r="M6" s="14"/>
      <c r="N6" s="15">
        <f>SUM(G6+I6)</f>
        <v>38380</v>
      </c>
    </row>
    <row r="7" spans="1:14" x14ac:dyDescent="0.25">
      <c r="A7" s="10"/>
      <c r="B7" s="11" t="s">
        <v>325</v>
      </c>
      <c r="C7" s="16" t="s">
        <v>27</v>
      </c>
      <c r="D7" s="12">
        <v>40929</v>
      </c>
      <c r="E7" s="12">
        <v>40930</v>
      </c>
      <c r="F7" s="13">
        <v>40323</v>
      </c>
      <c r="G7" s="14">
        <v>30300</v>
      </c>
      <c r="H7" s="14"/>
      <c r="I7" s="14"/>
      <c r="J7" s="136"/>
      <c r="K7" s="14">
        <v>30300</v>
      </c>
      <c r="L7" s="14"/>
      <c r="M7" s="14"/>
      <c r="N7" s="15">
        <f>SUM(G7+I7)</f>
        <v>30300</v>
      </c>
    </row>
    <row r="8" spans="1:14" x14ac:dyDescent="0.25">
      <c r="A8" s="10"/>
      <c r="B8" s="12" t="s">
        <v>326</v>
      </c>
      <c r="C8" s="12" t="s">
        <v>27</v>
      </c>
      <c r="D8" s="12">
        <v>40929</v>
      </c>
      <c r="E8" s="12">
        <v>40930</v>
      </c>
      <c r="F8" s="13">
        <v>40324</v>
      </c>
      <c r="G8" s="14">
        <v>30300</v>
      </c>
      <c r="H8" s="14"/>
      <c r="I8" s="14"/>
      <c r="J8" s="14"/>
      <c r="K8" s="14">
        <v>30300</v>
      </c>
      <c r="L8" s="14"/>
      <c r="M8" s="14"/>
      <c r="N8" s="15">
        <f t="shared" ref="N8:N34" si="0">SUM(G8+I8)</f>
        <v>30300</v>
      </c>
    </row>
    <row r="9" spans="1:14" x14ac:dyDescent="0.25">
      <c r="A9" s="10"/>
      <c r="B9" s="11" t="s">
        <v>327</v>
      </c>
      <c r="C9" s="11" t="s">
        <v>328</v>
      </c>
      <c r="D9" s="12">
        <v>40957</v>
      </c>
      <c r="E9" s="12">
        <v>40962</v>
      </c>
      <c r="F9" s="13">
        <v>40325</v>
      </c>
      <c r="G9" s="14">
        <v>151500</v>
      </c>
      <c r="H9" s="14"/>
      <c r="I9" s="14"/>
      <c r="J9" s="14"/>
      <c r="K9" s="14"/>
      <c r="L9" s="14"/>
      <c r="M9" s="14">
        <v>151500</v>
      </c>
      <c r="N9" s="15">
        <f t="shared" si="0"/>
        <v>151500</v>
      </c>
    </row>
    <row r="10" spans="1:14" x14ac:dyDescent="0.25">
      <c r="A10" s="10"/>
      <c r="B10" s="10" t="s">
        <v>329</v>
      </c>
      <c r="C10" s="16" t="s">
        <v>27</v>
      </c>
      <c r="D10" s="12">
        <v>40929</v>
      </c>
      <c r="E10" s="12">
        <v>40931</v>
      </c>
      <c r="F10" s="13">
        <v>40326</v>
      </c>
      <c r="G10" s="14">
        <v>70700</v>
      </c>
      <c r="H10" s="14"/>
      <c r="I10" s="14"/>
      <c r="J10" s="14"/>
      <c r="K10" s="14">
        <v>70700</v>
      </c>
      <c r="L10" s="14"/>
      <c r="M10" s="14"/>
      <c r="N10" s="15">
        <f t="shared" si="0"/>
        <v>70700</v>
      </c>
    </row>
    <row r="11" spans="1:14" x14ac:dyDescent="0.25">
      <c r="A11" s="10"/>
      <c r="B11" s="10" t="s">
        <v>43</v>
      </c>
      <c r="C11" s="16"/>
      <c r="D11" s="12"/>
      <c r="E11" s="12"/>
      <c r="F11" s="13">
        <v>40237</v>
      </c>
      <c r="G11" s="14"/>
      <c r="H11" s="14" t="s">
        <v>41</v>
      </c>
      <c r="I11" s="14">
        <v>15100</v>
      </c>
      <c r="J11" s="14">
        <v>15100</v>
      </c>
      <c r="K11" s="14"/>
      <c r="L11" s="14"/>
      <c r="M11" s="17"/>
      <c r="N11" s="18">
        <f t="shared" si="0"/>
        <v>15100</v>
      </c>
    </row>
    <row r="12" spans="1:14" x14ac:dyDescent="0.25">
      <c r="A12" s="10"/>
      <c r="B12" s="10"/>
      <c r="C12" s="16"/>
      <c r="D12" s="12"/>
      <c r="E12" s="12"/>
      <c r="F12" s="13"/>
      <c r="G12" s="17"/>
      <c r="H12" s="17"/>
      <c r="I12" s="17"/>
      <c r="J12" s="17"/>
      <c r="K12" s="17"/>
      <c r="L12" s="17"/>
      <c r="M12" s="17"/>
      <c r="N12" s="18">
        <f t="shared" si="0"/>
        <v>0</v>
      </c>
    </row>
    <row r="13" spans="1:14" x14ac:dyDescent="0.25">
      <c r="A13" s="10"/>
      <c r="B13" s="10"/>
      <c r="C13" s="16"/>
      <c r="D13" s="12"/>
      <c r="E13" s="12"/>
      <c r="F13" s="13"/>
      <c r="G13" s="17"/>
      <c r="H13" s="17"/>
      <c r="I13" s="17"/>
      <c r="J13" s="17"/>
      <c r="K13" s="17"/>
      <c r="L13" s="17"/>
      <c r="M13" s="17"/>
      <c r="N13" s="18">
        <f t="shared" si="0"/>
        <v>0</v>
      </c>
    </row>
    <row r="14" spans="1:14" x14ac:dyDescent="0.25">
      <c r="A14" s="10"/>
      <c r="B14" s="10"/>
      <c r="C14" s="16"/>
      <c r="D14" s="12"/>
      <c r="E14" s="12"/>
      <c r="F14" s="13"/>
      <c r="G14" s="17"/>
      <c r="H14" s="17"/>
      <c r="I14" s="17"/>
      <c r="J14" s="17"/>
      <c r="K14" s="17"/>
      <c r="L14" s="17"/>
      <c r="M14" s="17"/>
      <c r="N14" s="18">
        <f t="shared" si="0"/>
        <v>0</v>
      </c>
    </row>
    <row r="15" spans="1:14" x14ac:dyDescent="0.25">
      <c r="A15" s="10"/>
      <c r="B15" s="10"/>
      <c r="C15" s="16"/>
      <c r="D15" s="12"/>
      <c r="E15" s="12"/>
      <c r="F15" s="13"/>
      <c r="G15" s="17"/>
      <c r="H15" s="17"/>
      <c r="I15" s="17"/>
      <c r="J15" s="17"/>
      <c r="K15" s="17"/>
      <c r="L15" s="17"/>
      <c r="M15" s="17"/>
      <c r="N15" s="18">
        <f t="shared" si="0"/>
        <v>0</v>
      </c>
    </row>
    <row r="16" spans="1:14" x14ac:dyDescent="0.25">
      <c r="A16" s="10"/>
      <c r="B16" s="11"/>
      <c r="C16" s="11"/>
      <c r="D16" s="12"/>
      <c r="E16" s="12"/>
      <c r="F16" s="13"/>
      <c r="G16" s="17"/>
      <c r="H16" s="17"/>
      <c r="I16" s="17"/>
      <c r="J16" s="17"/>
      <c r="K16" s="17"/>
      <c r="L16" s="17"/>
      <c r="M16" s="17"/>
      <c r="N16" s="18">
        <f t="shared" si="0"/>
        <v>0</v>
      </c>
    </row>
    <row r="17" spans="1:14" x14ac:dyDescent="0.25">
      <c r="A17" s="10"/>
      <c r="B17" s="10"/>
      <c r="C17" s="10"/>
      <c r="D17" s="12"/>
      <c r="E17" s="12"/>
      <c r="F17" s="13"/>
      <c r="G17" s="17"/>
      <c r="H17" s="17"/>
      <c r="I17" s="17"/>
      <c r="J17" s="17"/>
      <c r="K17" s="17"/>
      <c r="L17" s="17"/>
      <c r="M17" s="17"/>
      <c r="N17" s="18">
        <f t="shared" si="0"/>
        <v>0</v>
      </c>
    </row>
    <row r="18" spans="1:14" x14ac:dyDescent="0.25">
      <c r="A18" s="10"/>
      <c r="B18" s="10"/>
      <c r="C18" s="11"/>
      <c r="D18" s="12"/>
      <c r="E18" s="12"/>
      <c r="F18" s="13"/>
      <c r="G18" s="63"/>
      <c r="H18" s="17"/>
      <c r="I18" s="19"/>
      <c r="J18" s="63"/>
      <c r="K18" s="63"/>
      <c r="L18" s="17"/>
      <c r="M18" s="17"/>
      <c r="N18" s="18">
        <f t="shared" si="0"/>
        <v>0</v>
      </c>
    </row>
    <row r="19" spans="1:14" x14ac:dyDescent="0.25">
      <c r="A19" s="10"/>
      <c r="B19" s="11"/>
      <c r="C19" s="11"/>
      <c r="D19" s="12"/>
      <c r="E19" s="12"/>
      <c r="F19" s="13"/>
      <c r="G19" s="17"/>
      <c r="H19" s="17"/>
      <c r="I19" s="19"/>
      <c r="J19" s="17"/>
      <c r="K19" s="17"/>
      <c r="L19" s="17"/>
      <c r="M19" s="20"/>
      <c r="N19" s="18">
        <f t="shared" si="0"/>
        <v>0</v>
      </c>
    </row>
    <row r="20" spans="1:14" x14ac:dyDescent="0.25">
      <c r="A20" s="10"/>
      <c r="B20" s="11"/>
      <c r="C20" s="11"/>
      <c r="D20" s="12"/>
      <c r="E20" s="12"/>
      <c r="F20" s="13"/>
      <c r="G20" s="17"/>
      <c r="H20" s="17"/>
      <c r="I20" s="19"/>
      <c r="J20" s="17"/>
      <c r="K20" s="17"/>
      <c r="L20" s="17"/>
      <c r="M20" s="20"/>
      <c r="N20" s="18">
        <f t="shared" si="0"/>
        <v>0</v>
      </c>
    </row>
    <row r="21" spans="1:14" x14ac:dyDescent="0.25">
      <c r="A21" s="10"/>
      <c r="B21" s="11"/>
      <c r="C21" s="11"/>
      <c r="D21" s="12"/>
      <c r="E21" s="12"/>
      <c r="F21" s="13"/>
      <c r="G21" s="17"/>
      <c r="H21" s="17"/>
      <c r="I21" s="19"/>
      <c r="J21" s="17"/>
      <c r="K21" s="17"/>
      <c r="L21" s="17"/>
      <c r="M21" s="20"/>
      <c r="N21" s="18">
        <f t="shared" si="0"/>
        <v>0</v>
      </c>
    </row>
    <row r="22" spans="1:14" x14ac:dyDescent="0.25">
      <c r="A22" s="10"/>
      <c r="B22" s="11"/>
      <c r="C22" s="11"/>
      <c r="D22" s="12"/>
      <c r="E22" s="12"/>
      <c r="F22" s="13"/>
      <c r="G22" s="17"/>
      <c r="H22" s="17"/>
      <c r="I22" s="19"/>
      <c r="J22" s="17"/>
      <c r="K22" s="17"/>
      <c r="L22" s="17"/>
      <c r="M22" s="20"/>
      <c r="N22" s="18">
        <f t="shared" si="0"/>
        <v>0</v>
      </c>
    </row>
    <row r="23" spans="1:14" x14ac:dyDescent="0.25">
      <c r="A23" s="10"/>
      <c r="B23" s="11"/>
      <c r="C23" s="11"/>
      <c r="D23" s="12"/>
      <c r="E23" s="12"/>
      <c r="F23" s="13"/>
      <c r="G23" s="17"/>
      <c r="H23" s="17"/>
      <c r="I23" s="19"/>
      <c r="J23" s="17"/>
      <c r="K23" s="17"/>
      <c r="L23" s="17"/>
      <c r="M23" s="20"/>
      <c r="N23" s="18">
        <f t="shared" si="0"/>
        <v>0</v>
      </c>
    </row>
    <row r="24" spans="1:14" x14ac:dyDescent="0.25">
      <c r="A24" s="10"/>
      <c r="B24" s="11"/>
      <c r="C24" s="11"/>
      <c r="D24" s="12"/>
      <c r="E24" s="12"/>
      <c r="F24" s="13"/>
      <c r="G24" s="17"/>
      <c r="H24" s="17"/>
      <c r="I24" s="19"/>
      <c r="J24" s="17"/>
      <c r="K24" s="17"/>
      <c r="L24" s="17"/>
      <c r="M24" s="20"/>
      <c r="N24" s="18">
        <f t="shared" si="0"/>
        <v>0</v>
      </c>
    </row>
    <row r="25" spans="1:14" x14ac:dyDescent="0.25">
      <c r="A25" s="10"/>
      <c r="B25" s="11"/>
      <c r="C25" s="11"/>
      <c r="D25" s="12"/>
      <c r="E25" s="12"/>
      <c r="F25" s="13"/>
      <c r="G25" s="17"/>
      <c r="H25" s="17"/>
      <c r="I25" s="19"/>
      <c r="J25" s="17"/>
      <c r="K25" s="17"/>
      <c r="L25" s="17"/>
      <c r="M25" s="20"/>
      <c r="N25" s="17">
        <v>0</v>
      </c>
    </row>
    <row r="26" spans="1:14" x14ac:dyDescent="0.25">
      <c r="A26" s="10"/>
      <c r="B26" s="11"/>
      <c r="C26" s="11"/>
      <c r="D26" s="12"/>
      <c r="E26" s="12"/>
      <c r="F26" s="13"/>
      <c r="G26" s="17"/>
      <c r="H26" s="17"/>
      <c r="I26" s="19"/>
      <c r="J26" s="17"/>
      <c r="K26" s="17"/>
      <c r="L26" s="17"/>
      <c r="M26" s="20"/>
      <c r="N26" s="17">
        <v>0</v>
      </c>
    </row>
    <row r="27" spans="1:14" x14ac:dyDescent="0.25">
      <c r="A27" s="10"/>
      <c r="B27" s="11"/>
      <c r="C27" s="11"/>
      <c r="D27" s="12"/>
      <c r="E27" s="12"/>
      <c r="F27" s="13"/>
      <c r="G27" s="17"/>
      <c r="H27" s="17"/>
      <c r="I27" s="19"/>
      <c r="J27" s="17"/>
      <c r="K27" s="17"/>
      <c r="L27" s="17"/>
      <c r="M27" s="20"/>
      <c r="N27" s="18">
        <v>0</v>
      </c>
    </row>
    <row r="28" spans="1:14" x14ac:dyDescent="0.25">
      <c r="A28" s="21"/>
      <c r="B28" s="11"/>
      <c r="C28" s="11"/>
      <c r="D28" s="12"/>
      <c r="E28" s="12"/>
      <c r="F28" s="23"/>
      <c r="G28" s="17"/>
      <c r="H28" s="25"/>
      <c r="I28" s="26"/>
      <c r="J28" s="17"/>
      <c r="K28" s="27"/>
      <c r="L28" s="17"/>
      <c r="M28" s="20"/>
      <c r="N28" s="18">
        <v>0</v>
      </c>
    </row>
    <row r="29" spans="1:14" x14ac:dyDescent="0.25">
      <c r="A29" s="21"/>
      <c r="B29" s="11"/>
      <c r="C29" s="11"/>
      <c r="D29" s="12"/>
      <c r="E29" s="12"/>
      <c r="F29" s="23"/>
      <c r="G29" s="17"/>
      <c r="H29" s="25"/>
      <c r="I29" s="26"/>
      <c r="J29" s="17"/>
      <c r="K29" s="27"/>
      <c r="L29" s="17"/>
      <c r="M29" s="20"/>
      <c r="N29" s="18">
        <v>0</v>
      </c>
    </row>
    <row r="30" spans="1:14" x14ac:dyDescent="0.25">
      <c r="A30" s="21"/>
      <c r="B30" s="11"/>
      <c r="C30" s="11"/>
      <c r="D30" s="12"/>
      <c r="E30" s="12"/>
      <c r="F30" s="23"/>
      <c r="G30" s="17"/>
      <c r="H30" s="25"/>
      <c r="I30" s="26"/>
      <c r="J30" s="17"/>
      <c r="K30" s="27"/>
      <c r="L30" s="17"/>
      <c r="M30" s="20"/>
      <c r="N30" s="18">
        <f t="shared" si="0"/>
        <v>0</v>
      </c>
    </row>
    <row r="31" spans="1:14" x14ac:dyDescent="0.25">
      <c r="A31" s="21"/>
      <c r="B31" s="11"/>
      <c r="C31" s="11"/>
      <c r="D31" s="12"/>
      <c r="E31" s="12"/>
      <c r="F31" s="23"/>
      <c r="G31" s="17"/>
      <c r="H31" s="25"/>
      <c r="I31" s="26"/>
      <c r="J31" s="17"/>
      <c r="K31" s="27"/>
      <c r="L31" s="17"/>
      <c r="M31" s="20"/>
      <c r="N31" s="18">
        <f t="shared" si="0"/>
        <v>0</v>
      </c>
    </row>
    <row r="32" spans="1:14" x14ac:dyDescent="0.25">
      <c r="A32" s="21"/>
      <c r="B32" s="11"/>
      <c r="C32" s="11"/>
      <c r="D32" s="12"/>
      <c r="E32" s="12"/>
      <c r="F32" s="23"/>
      <c r="G32" s="17"/>
      <c r="H32" s="25"/>
      <c r="I32" s="26"/>
      <c r="J32" s="17"/>
      <c r="K32" s="27"/>
      <c r="L32" s="17"/>
      <c r="M32" s="20"/>
      <c r="N32" s="18">
        <f t="shared" si="0"/>
        <v>0</v>
      </c>
    </row>
    <row r="33" spans="1:14" x14ac:dyDescent="0.25">
      <c r="A33" s="21"/>
      <c r="B33" s="11"/>
      <c r="C33" s="11"/>
      <c r="D33" s="12"/>
      <c r="E33" s="12"/>
      <c r="F33" s="23"/>
      <c r="G33" s="17"/>
      <c r="H33" s="25"/>
      <c r="I33" s="26"/>
      <c r="J33" s="17"/>
      <c r="K33" s="27"/>
      <c r="L33" s="17"/>
      <c r="M33" s="20"/>
      <c r="N33" s="18">
        <f t="shared" si="0"/>
        <v>0</v>
      </c>
    </row>
    <row r="34" spans="1:14" x14ac:dyDescent="0.25">
      <c r="A34" s="21"/>
      <c r="B34" s="11"/>
      <c r="C34" s="11"/>
      <c r="D34" s="12"/>
      <c r="E34" s="12"/>
      <c r="F34" s="23"/>
      <c r="G34" s="17"/>
      <c r="H34" s="25"/>
      <c r="I34" s="26"/>
      <c r="J34" s="17"/>
      <c r="K34" s="27"/>
      <c r="L34" s="17"/>
      <c r="M34" s="20"/>
      <c r="N34" s="18">
        <f t="shared" si="0"/>
        <v>0</v>
      </c>
    </row>
    <row r="35" spans="1:14" x14ac:dyDescent="0.25">
      <c r="A35" s="21"/>
      <c r="B35" s="11"/>
      <c r="C35" s="11"/>
      <c r="D35" s="12"/>
      <c r="E35" s="12"/>
      <c r="F35" s="23"/>
      <c r="G35" s="17"/>
      <c r="H35" s="25"/>
      <c r="I35" s="26"/>
      <c r="J35" s="17"/>
      <c r="K35" s="27"/>
      <c r="L35" s="17"/>
      <c r="M35" s="20"/>
      <c r="N35" s="18">
        <f>SUM(N6:N34)</f>
        <v>336280</v>
      </c>
    </row>
    <row r="36" spans="1:14" x14ac:dyDescent="0.25">
      <c r="A36" s="7" t="s">
        <v>18</v>
      </c>
      <c r="B36" s="7"/>
      <c r="C36" s="28"/>
      <c r="D36" s="29"/>
      <c r="E36" s="29"/>
      <c r="F36" s="29"/>
      <c r="G36" s="17">
        <f>SUM(G6:G30)</f>
        <v>321180</v>
      </c>
      <c r="H36" s="30"/>
      <c r="I36" s="31">
        <f>SUM(I6:I27)</f>
        <v>15100</v>
      </c>
      <c r="J36" s="31">
        <f>SUM(J6:J35)</f>
        <v>15100</v>
      </c>
      <c r="K36" s="31">
        <f>SUM(K6:K35)</f>
        <v>169680</v>
      </c>
      <c r="L36" s="31">
        <f>SUM(L6:L28)</f>
        <v>0</v>
      </c>
      <c r="M36" s="31">
        <f>SUM(M6:M28)</f>
        <v>151500</v>
      </c>
      <c r="N36" s="31">
        <f>SUM(J36:M36)</f>
        <v>336280</v>
      </c>
    </row>
    <row r="37" spans="1:14" x14ac:dyDescent="0.25">
      <c r="A37" s="1"/>
      <c r="B37" s="1"/>
      <c r="C37" s="1"/>
      <c r="D37" s="32"/>
      <c r="E37" s="1"/>
      <c r="F37" s="1"/>
      <c r="G37" s="1"/>
      <c r="H37" s="33" t="s">
        <v>19</v>
      </c>
      <c r="I37" s="34"/>
      <c r="J37" s="28"/>
      <c r="K37" s="138"/>
      <c r="L37" s="28"/>
      <c r="M37" s="28"/>
      <c r="N37" s="1"/>
    </row>
    <row r="38" spans="1:14" ht="18.75" x14ac:dyDescent="0.3">
      <c r="A38" s="7" t="s">
        <v>20</v>
      </c>
      <c r="B38" s="7"/>
      <c r="C38" s="1"/>
      <c r="D38" s="32"/>
      <c r="E38" s="138" t="s">
        <v>21</v>
      </c>
      <c r="F38" s="138"/>
      <c r="G38" s="35"/>
      <c r="H38" s="207"/>
      <c r="I38" s="208"/>
      <c r="J38" s="36"/>
      <c r="K38" s="37"/>
      <c r="L38" s="37"/>
      <c r="M38" s="1"/>
      <c r="N38" s="1"/>
    </row>
    <row r="39" spans="1:14" ht="15.75" x14ac:dyDescent="0.3">
      <c r="A39" s="7" t="s">
        <v>22</v>
      </c>
      <c r="B39" s="138"/>
      <c r="C39" s="38"/>
      <c r="D39" s="39"/>
      <c r="E39" s="205">
        <v>505</v>
      </c>
      <c r="F39" s="209"/>
      <c r="G39" s="210"/>
      <c r="H39" s="211"/>
      <c r="I39" s="212"/>
      <c r="J39" s="37"/>
      <c r="K39" s="37"/>
      <c r="L39" s="37"/>
      <c r="M39" s="1"/>
      <c r="N39" s="40"/>
    </row>
    <row r="40" spans="1:14" x14ac:dyDescent="0.25">
      <c r="A40" s="7" t="s">
        <v>23</v>
      </c>
      <c r="B40" s="1"/>
      <c r="C40" s="41">
        <v>25</v>
      </c>
      <c r="D40" s="39"/>
      <c r="E40" s="39"/>
      <c r="F40" s="39"/>
      <c r="G40" s="1"/>
      <c r="H40" s="54"/>
      <c r="I40" s="55"/>
      <c r="J40" s="39"/>
      <c r="K40" s="39"/>
      <c r="L40" s="39"/>
      <c r="M40" s="39"/>
      <c r="N40" s="56"/>
    </row>
    <row r="41" spans="1:14" x14ac:dyDescent="0.25">
      <c r="A41" s="1"/>
      <c r="B41" s="1"/>
      <c r="C41" s="44">
        <f>((C39+C40)*E39)</f>
        <v>12625</v>
      </c>
      <c r="D41" s="39"/>
      <c r="E41" s="39"/>
      <c r="F41" s="39"/>
      <c r="G41" s="1"/>
      <c r="H41" s="2"/>
      <c r="I41" s="1"/>
      <c r="J41" s="1"/>
      <c r="K41" s="1"/>
      <c r="L41" s="1"/>
      <c r="M41" s="1"/>
      <c r="N41" s="40"/>
    </row>
    <row r="42" spans="1:14" x14ac:dyDescent="0.25">
      <c r="A42" s="7" t="s">
        <v>24</v>
      </c>
      <c r="B42" s="1"/>
      <c r="C42" s="45">
        <v>2475</v>
      </c>
      <c r="D42" s="39"/>
      <c r="E42" s="39"/>
      <c r="F42" s="39"/>
      <c r="G42" s="1"/>
      <c r="H42" s="2"/>
      <c r="I42" s="1"/>
      <c r="J42" s="1"/>
      <c r="K42" s="1"/>
      <c r="L42" s="1"/>
      <c r="M42" s="1"/>
      <c r="N42" s="1"/>
    </row>
    <row r="43" spans="1:14" x14ac:dyDescent="0.25">
      <c r="A43" s="196" t="s">
        <v>17</v>
      </c>
      <c r="B43" s="196"/>
      <c r="C43" s="44">
        <f>SUM(C41+C42)</f>
        <v>15100</v>
      </c>
      <c r="D43" s="39"/>
      <c r="E43" s="39"/>
      <c r="F43" s="39"/>
      <c r="G43" s="1"/>
      <c r="H43" s="2"/>
      <c r="I43" s="1"/>
      <c r="J43" s="1"/>
      <c r="K43" s="1"/>
      <c r="L43" s="1"/>
      <c r="M43" s="1"/>
      <c r="N43" s="32"/>
    </row>
    <row r="44" spans="1:14" x14ac:dyDescent="0.25">
      <c r="A44" s="82"/>
      <c r="B44" s="47"/>
      <c r="C44" s="47"/>
      <c r="D44" s="47"/>
      <c r="E44" s="47"/>
      <c r="F44" s="47"/>
      <c r="G44" s="47"/>
      <c r="H44" s="47"/>
      <c r="I44" s="47"/>
    </row>
  </sheetData>
  <mergeCells count="8">
    <mergeCell ref="A43:B43"/>
    <mergeCell ref="C1:F1"/>
    <mergeCell ref="B3:D3"/>
    <mergeCell ref="K3:M3"/>
    <mergeCell ref="H4:I4"/>
    <mergeCell ref="H38:I38"/>
    <mergeCell ref="E39:F39"/>
    <mergeCell ref="G39:I39"/>
  </mergeCells>
  <pageMargins left="0.7" right="0.7" top="0.75" bottom="0.75" header="0.3" footer="0.3"/>
  <pageSetup paperSize="9" scale="70" orientation="landscape" horizontalDpi="200" verticalDpi="20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N44"/>
  <sheetViews>
    <sheetView topLeftCell="A28" workbookViewId="0">
      <selection activeCell="M6" sqref="M6"/>
    </sheetView>
  </sheetViews>
  <sheetFormatPr baseColWidth="10" defaultRowHeight="15" x14ac:dyDescent="0.25"/>
  <cols>
    <col min="1" max="1" width="8.85546875" customWidth="1"/>
    <col min="2" max="2" width="21.42578125" customWidth="1"/>
    <col min="3" max="3" width="24.7109375" customWidth="1"/>
    <col min="7" max="7" width="11.42578125" customWidth="1"/>
    <col min="8" max="8" width="13.5703125" customWidth="1"/>
    <col min="9" max="9" width="10.7109375" customWidth="1"/>
    <col min="11" max="11" width="12.140625" customWidth="1"/>
    <col min="12" max="12" width="11" customWidth="1"/>
    <col min="13" max="13" width="10" customWidth="1"/>
    <col min="14" max="14" width="10.85546875" customWidth="1"/>
  </cols>
  <sheetData>
    <row r="1" spans="1:14" x14ac:dyDescent="0.25">
      <c r="A1" s="1"/>
      <c r="B1" s="1"/>
      <c r="C1" s="197" t="s">
        <v>0</v>
      </c>
      <c r="D1" s="198"/>
      <c r="E1" s="198"/>
      <c r="F1" s="199"/>
      <c r="G1" s="1"/>
      <c r="H1" s="2"/>
      <c r="I1" s="1"/>
      <c r="J1" s="3" t="s">
        <v>1</v>
      </c>
      <c r="K1" s="134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 x14ac:dyDescent="0.25">
      <c r="A3" s="6"/>
      <c r="B3" s="200" t="s">
        <v>2</v>
      </c>
      <c r="C3" s="201"/>
      <c r="D3" s="202"/>
      <c r="E3" s="7" t="s">
        <v>65</v>
      </c>
      <c r="F3" s="8"/>
      <c r="G3" s="1"/>
      <c r="H3" s="2"/>
      <c r="I3" s="1"/>
      <c r="J3" s="135"/>
      <c r="K3" s="203">
        <v>40929</v>
      </c>
      <c r="L3" s="203"/>
      <c r="M3" s="203"/>
      <c r="N3" s="7" t="s">
        <v>25</v>
      </c>
    </row>
    <row r="4" spans="1:14" x14ac:dyDescent="0.25">
      <c r="A4" s="1"/>
      <c r="B4" s="1"/>
      <c r="C4" s="1"/>
      <c r="D4" s="1"/>
      <c r="E4" s="1"/>
      <c r="F4" s="1"/>
      <c r="G4" s="1"/>
      <c r="H4" s="204"/>
      <c r="I4" s="204"/>
      <c r="J4" s="1"/>
      <c r="K4" s="1"/>
      <c r="L4" s="1"/>
      <c r="M4" s="135"/>
      <c r="N4" s="1"/>
    </row>
    <row r="5" spans="1:14" x14ac:dyDescent="0.25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 x14ac:dyDescent="0.25">
      <c r="A6" s="10"/>
      <c r="B6" s="11" t="s">
        <v>323</v>
      </c>
      <c r="C6" s="12" t="s">
        <v>27</v>
      </c>
      <c r="D6" s="12"/>
      <c r="E6" s="12"/>
      <c r="F6" s="13">
        <v>40321</v>
      </c>
      <c r="G6" s="14">
        <v>232294.5</v>
      </c>
      <c r="H6" s="14"/>
      <c r="I6" s="14"/>
      <c r="J6" s="14"/>
      <c r="K6" s="14"/>
      <c r="L6" s="14">
        <v>232294.5</v>
      </c>
      <c r="M6" s="14"/>
      <c r="N6" s="15">
        <f>SUM(G6+I6)</f>
        <v>232294.5</v>
      </c>
    </row>
    <row r="7" spans="1:14" x14ac:dyDescent="0.25">
      <c r="A7" s="10"/>
      <c r="B7" s="11"/>
      <c r="C7" s="16"/>
      <c r="D7" s="12"/>
      <c r="E7" s="12"/>
      <c r="F7" s="13"/>
      <c r="G7" s="14"/>
      <c r="H7" s="14"/>
      <c r="I7" s="14"/>
      <c r="J7" s="136"/>
      <c r="K7" s="14"/>
      <c r="L7" s="14"/>
      <c r="M7" s="14"/>
      <c r="N7" s="15">
        <f>SUM(G7+I7)</f>
        <v>0</v>
      </c>
    </row>
    <row r="8" spans="1:14" x14ac:dyDescent="0.25">
      <c r="A8" s="10"/>
      <c r="B8" s="12"/>
      <c r="C8" s="12"/>
      <c r="D8" s="12"/>
      <c r="E8" s="12"/>
      <c r="F8" s="13"/>
      <c r="G8" s="14"/>
      <c r="H8" s="14"/>
      <c r="I8" s="14"/>
      <c r="J8" s="14"/>
      <c r="K8" s="14"/>
      <c r="L8" s="14"/>
      <c r="M8" s="14"/>
      <c r="N8" s="15">
        <f t="shared" ref="N8:N34" si="0">SUM(G8+I8)</f>
        <v>0</v>
      </c>
    </row>
    <row r="9" spans="1:14" x14ac:dyDescent="0.25">
      <c r="A9" s="10"/>
      <c r="B9" s="11"/>
      <c r="C9" s="11"/>
      <c r="D9" s="12"/>
      <c r="E9" s="12"/>
      <c r="F9" s="13"/>
      <c r="G9" s="14"/>
      <c r="H9" s="14"/>
      <c r="I9" s="14"/>
      <c r="J9" s="14"/>
      <c r="K9" s="14"/>
      <c r="L9" s="14"/>
      <c r="M9" s="14"/>
      <c r="N9" s="15">
        <f t="shared" si="0"/>
        <v>0</v>
      </c>
    </row>
    <row r="10" spans="1:14" x14ac:dyDescent="0.25">
      <c r="A10" s="10"/>
      <c r="B10" s="10"/>
      <c r="C10" s="16"/>
      <c r="D10" s="12"/>
      <c r="E10" s="12"/>
      <c r="F10" s="13"/>
      <c r="G10" s="14"/>
      <c r="H10" s="14"/>
      <c r="I10" s="14"/>
      <c r="J10" s="14"/>
      <c r="K10" s="14"/>
      <c r="L10" s="14"/>
      <c r="M10" s="14"/>
      <c r="N10" s="15">
        <f t="shared" si="0"/>
        <v>0</v>
      </c>
    </row>
    <row r="11" spans="1:14" x14ac:dyDescent="0.25">
      <c r="A11" s="10"/>
      <c r="B11" s="10"/>
      <c r="C11" s="16"/>
      <c r="D11" s="12"/>
      <c r="E11" s="12"/>
      <c r="F11" s="13"/>
      <c r="G11" s="14"/>
      <c r="H11" s="14"/>
      <c r="I11" s="14"/>
      <c r="J11" s="14"/>
      <c r="K11" s="14"/>
      <c r="L11" s="14"/>
      <c r="M11" s="17"/>
      <c r="N11" s="18">
        <f t="shared" si="0"/>
        <v>0</v>
      </c>
    </row>
    <row r="12" spans="1:14" x14ac:dyDescent="0.25">
      <c r="A12" s="10"/>
      <c r="B12" s="10"/>
      <c r="C12" s="16"/>
      <c r="D12" s="12"/>
      <c r="E12" s="12"/>
      <c r="F12" s="13"/>
      <c r="G12" s="17"/>
      <c r="H12" s="17"/>
      <c r="I12" s="17"/>
      <c r="J12" s="17"/>
      <c r="K12" s="17"/>
      <c r="L12" s="17"/>
      <c r="M12" s="17"/>
      <c r="N12" s="18">
        <f t="shared" si="0"/>
        <v>0</v>
      </c>
    </row>
    <row r="13" spans="1:14" x14ac:dyDescent="0.25">
      <c r="A13" s="10"/>
      <c r="B13" s="10"/>
      <c r="C13" s="16"/>
      <c r="D13" s="12"/>
      <c r="E13" s="12"/>
      <c r="F13" s="13"/>
      <c r="G13" s="17"/>
      <c r="H13" s="17"/>
      <c r="I13" s="17"/>
      <c r="J13" s="17"/>
      <c r="K13" s="17"/>
      <c r="L13" s="17"/>
      <c r="M13" s="17"/>
      <c r="N13" s="18">
        <f t="shared" si="0"/>
        <v>0</v>
      </c>
    </row>
    <row r="14" spans="1:14" x14ac:dyDescent="0.25">
      <c r="A14" s="10"/>
      <c r="B14" s="10"/>
      <c r="C14" s="16"/>
      <c r="D14" s="12"/>
      <c r="E14" s="12"/>
      <c r="F14" s="13"/>
      <c r="G14" s="17"/>
      <c r="H14" s="17"/>
      <c r="I14" s="17"/>
      <c r="J14" s="17"/>
      <c r="K14" s="17"/>
      <c r="L14" s="17"/>
      <c r="M14" s="17"/>
      <c r="N14" s="18">
        <f t="shared" si="0"/>
        <v>0</v>
      </c>
    </row>
    <row r="15" spans="1:14" x14ac:dyDescent="0.25">
      <c r="A15" s="10"/>
      <c r="B15" s="10"/>
      <c r="C15" s="16"/>
      <c r="D15" s="12"/>
      <c r="E15" s="12"/>
      <c r="F15" s="13"/>
      <c r="G15" s="17"/>
      <c r="H15" s="17"/>
      <c r="I15" s="17"/>
      <c r="J15" s="17"/>
      <c r="K15" s="17"/>
      <c r="L15" s="17"/>
      <c r="M15" s="17"/>
      <c r="N15" s="18">
        <f t="shared" si="0"/>
        <v>0</v>
      </c>
    </row>
    <row r="16" spans="1:14" x14ac:dyDescent="0.25">
      <c r="A16" s="10"/>
      <c r="B16" s="11"/>
      <c r="C16" s="11"/>
      <c r="D16" s="12"/>
      <c r="E16" s="12"/>
      <c r="F16" s="13"/>
      <c r="G16" s="17"/>
      <c r="H16" s="17"/>
      <c r="I16" s="17"/>
      <c r="J16" s="17"/>
      <c r="K16" s="17"/>
      <c r="L16" s="17"/>
      <c r="M16" s="17"/>
      <c r="N16" s="18">
        <f t="shared" si="0"/>
        <v>0</v>
      </c>
    </row>
    <row r="17" spans="1:14" x14ac:dyDescent="0.25">
      <c r="A17" s="10"/>
      <c r="B17" s="10"/>
      <c r="C17" s="10"/>
      <c r="D17" s="12"/>
      <c r="E17" s="12"/>
      <c r="F17" s="13"/>
      <c r="G17" s="17"/>
      <c r="H17" s="17"/>
      <c r="I17" s="17"/>
      <c r="J17" s="17"/>
      <c r="K17" s="17"/>
      <c r="L17" s="17"/>
      <c r="M17" s="17"/>
      <c r="N17" s="18">
        <f t="shared" si="0"/>
        <v>0</v>
      </c>
    </row>
    <row r="18" spans="1:14" x14ac:dyDescent="0.25">
      <c r="A18" s="10"/>
      <c r="B18" s="10"/>
      <c r="C18" s="11"/>
      <c r="D18" s="12"/>
      <c r="E18" s="12"/>
      <c r="F18" s="13"/>
      <c r="G18" s="63"/>
      <c r="H18" s="17"/>
      <c r="I18" s="19"/>
      <c r="J18" s="63"/>
      <c r="K18" s="63"/>
      <c r="L18" s="17"/>
      <c r="M18" s="17"/>
      <c r="N18" s="18">
        <f t="shared" si="0"/>
        <v>0</v>
      </c>
    </row>
    <row r="19" spans="1:14" x14ac:dyDescent="0.25">
      <c r="A19" s="10"/>
      <c r="B19" s="11"/>
      <c r="C19" s="11"/>
      <c r="D19" s="12"/>
      <c r="E19" s="12"/>
      <c r="F19" s="13"/>
      <c r="G19" s="17"/>
      <c r="H19" s="17"/>
      <c r="I19" s="19"/>
      <c r="J19" s="17"/>
      <c r="K19" s="17"/>
      <c r="L19" s="17"/>
      <c r="M19" s="20"/>
      <c r="N19" s="18">
        <f t="shared" si="0"/>
        <v>0</v>
      </c>
    </row>
    <row r="20" spans="1:14" x14ac:dyDescent="0.25">
      <c r="A20" s="10"/>
      <c r="B20" s="11"/>
      <c r="C20" s="11"/>
      <c r="D20" s="12"/>
      <c r="E20" s="12"/>
      <c r="F20" s="13"/>
      <c r="G20" s="17"/>
      <c r="H20" s="17"/>
      <c r="I20" s="19"/>
      <c r="J20" s="17"/>
      <c r="K20" s="17"/>
      <c r="L20" s="17"/>
      <c r="M20" s="20"/>
      <c r="N20" s="18">
        <f t="shared" si="0"/>
        <v>0</v>
      </c>
    </row>
    <row r="21" spans="1:14" x14ac:dyDescent="0.25">
      <c r="A21" s="10"/>
      <c r="B21" s="11"/>
      <c r="C21" s="11"/>
      <c r="D21" s="12"/>
      <c r="E21" s="12"/>
      <c r="F21" s="13"/>
      <c r="G21" s="17"/>
      <c r="H21" s="17"/>
      <c r="I21" s="19"/>
      <c r="J21" s="17"/>
      <c r="K21" s="17"/>
      <c r="L21" s="17"/>
      <c r="M21" s="20"/>
      <c r="N21" s="18">
        <f t="shared" si="0"/>
        <v>0</v>
      </c>
    </row>
    <row r="22" spans="1:14" x14ac:dyDescent="0.25">
      <c r="A22" s="10"/>
      <c r="B22" s="11"/>
      <c r="C22" s="11"/>
      <c r="D22" s="12"/>
      <c r="E22" s="12"/>
      <c r="F22" s="13"/>
      <c r="G22" s="17"/>
      <c r="H22" s="17"/>
      <c r="I22" s="19"/>
      <c r="J22" s="17"/>
      <c r="K22" s="17"/>
      <c r="L22" s="17"/>
      <c r="M22" s="20"/>
      <c r="N22" s="18">
        <f t="shared" si="0"/>
        <v>0</v>
      </c>
    </row>
    <row r="23" spans="1:14" x14ac:dyDescent="0.25">
      <c r="A23" s="10"/>
      <c r="B23" s="11"/>
      <c r="C23" s="11"/>
      <c r="D23" s="12"/>
      <c r="E23" s="12"/>
      <c r="F23" s="13"/>
      <c r="G23" s="17"/>
      <c r="H23" s="17"/>
      <c r="I23" s="19"/>
      <c r="J23" s="17"/>
      <c r="K23" s="17"/>
      <c r="L23" s="17"/>
      <c r="M23" s="20"/>
      <c r="N23" s="18">
        <f t="shared" si="0"/>
        <v>0</v>
      </c>
    </row>
    <row r="24" spans="1:14" x14ac:dyDescent="0.25">
      <c r="A24" s="10"/>
      <c r="B24" s="11"/>
      <c r="C24" s="11"/>
      <c r="D24" s="12"/>
      <c r="E24" s="12"/>
      <c r="F24" s="13"/>
      <c r="G24" s="17"/>
      <c r="H24" s="17"/>
      <c r="I24" s="19"/>
      <c r="J24" s="17"/>
      <c r="K24" s="17"/>
      <c r="L24" s="17"/>
      <c r="M24" s="20"/>
      <c r="N24" s="18">
        <f t="shared" si="0"/>
        <v>0</v>
      </c>
    </row>
    <row r="25" spans="1:14" x14ac:dyDescent="0.25">
      <c r="A25" s="10"/>
      <c r="B25" s="11"/>
      <c r="C25" s="11"/>
      <c r="D25" s="12"/>
      <c r="E25" s="12"/>
      <c r="F25" s="13"/>
      <c r="G25" s="17"/>
      <c r="H25" s="17"/>
      <c r="I25" s="19"/>
      <c r="J25" s="17"/>
      <c r="K25" s="17"/>
      <c r="L25" s="17"/>
      <c r="M25" s="20"/>
      <c r="N25" s="17">
        <v>0</v>
      </c>
    </row>
    <row r="26" spans="1:14" x14ac:dyDescent="0.25">
      <c r="A26" s="10"/>
      <c r="B26" s="11"/>
      <c r="C26" s="11"/>
      <c r="D26" s="12"/>
      <c r="E26" s="12"/>
      <c r="F26" s="13"/>
      <c r="G26" s="17"/>
      <c r="H26" s="17"/>
      <c r="I26" s="19"/>
      <c r="J26" s="17"/>
      <c r="K26" s="17"/>
      <c r="L26" s="17"/>
      <c r="M26" s="20"/>
      <c r="N26" s="17">
        <v>0</v>
      </c>
    </row>
    <row r="27" spans="1:14" x14ac:dyDescent="0.25">
      <c r="A27" s="10"/>
      <c r="B27" s="11"/>
      <c r="C27" s="11"/>
      <c r="D27" s="12"/>
      <c r="E27" s="12"/>
      <c r="F27" s="13"/>
      <c r="G27" s="17"/>
      <c r="H27" s="17"/>
      <c r="I27" s="19"/>
      <c r="J27" s="17"/>
      <c r="K27" s="17"/>
      <c r="L27" s="17"/>
      <c r="M27" s="20"/>
      <c r="N27" s="18">
        <v>0</v>
      </c>
    </row>
    <row r="28" spans="1:14" x14ac:dyDescent="0.25">
      <c r="A28" s="21"/>
      <c r="B28" s="11"/>
      <c r="C28" s="11"/>
      <c r="D28" s="12"/>
      <c r="E28" s="12"/>
      <c r="F28" s="23"/>
      <c r="G28" s="17"/>
      <c r="H28" s="25"/>
      <c r="I28" s="26"/>
      <c r="J28" s="17"/>
      <c r="K28" s="27"/>
      <c r="L28" s="17"/>
      <c r="M28" s="20"/>
      <c r="N28" s="18">
        <v>0</v>
      </c>
    </row>
    <row r="29" spans="1:14" x14ac:dyDescent="0.25">
      <c r="A29" s="21"/>
      <c r="B29" s="11"/>
      <c r="C29" s="11"/>
      <c r="D29" s="12"/>
      <c r="E29" s="12"/>
      <c r="F29" s="23"/>
      <c r="G29" s="17"/>
      <c r="H29" s="25"/>
      <c r="I29" s="26"/>
      <c r="J29" s="17"/>
      <c r="K29" s="27"/>
      <c r="L29" s="17"/>
      <c r="M29" s="20"/>
      <c r="N29" s="18">
        <v>0</v>
      </c>
    </row>
    <row r="30" spans="1:14" x14ac:dyDescent="0.25">
      <c r="A30" s="21"/>
      <c r="B30" s="11"/>
      <c r="C30" s="11"/>
      <c r="D30" s="12"/>
      <c r="E30" s="12"/>
      <c r="F30" s="23"/>
      <c r="G30" s="17"/>
      <c r="H30" s="25"/>
      <c r="I30" s="26"/>
      <c r="J30" s="17"/>
      <c r="K30" s="27"/>
      <c r="L30" s="17"/>
      <c r="M30" s="20"/>
      <c r="N30" s="18">
        <f t="shared" si="0"/>
        <v>0</v>
      </c>
    </row>
    <row r="31" spans="1:14" x14ac:dyDescent="0.25">
      <c r="A31" s="21"/>
      <c r="B31" s="11"/>
      <c r="C31" s="11"/>
      <c r="D31" s="12"/>
      <c r="E31" s="12"/>
      <c r="F31" s="23"/>
      <c r="G31" s="17"/>
      <c r="H31" s="25"/>
      <c r="I31" s="26"/>
      <c r="J31" s="17"/>
      <c r="K31" s="27"/>
      <c r="L31" s="17"/>
      <c r="M31" s="20"/>
      <c r="N31" s="18">
        <f t="shared" si="0"/>
        <v>0</v>
      </c>
    </row>
    <row r="32" spans="1:14" x14ac:dyDescent="0.25">
      <c r="A32" s="21"/>
      <c r="B32" s="11"/>
      <c r="C32" s="11"/>
      <c r="D32" s="12"/>
      <c r="E32" s="12"/>
      <c r="F32" s="23"/>
      <c r="G32" s="17"/>
      <c r="H32" s="25"/>
      <c r="I32" s="26"/>
      <c r="J32" s="17"/>
      <c r="K32" s="27"/>
      <c r="L32" s="17"/>
      <c r="M32" s="20"/>
      <c r="N32" s="18">
        <f t="shared" si="0"/>
        <v>0</v>
      </c>
    </row>
    <row r="33" spans="1:14" x14ac:dyDescent="0.25">
      <c r="A33" s="21"/>
      <c r="B33" s="11"/>
      <c r="C33" s="11"/>
      <c r="D33" s="12"/>
      <c r="E33" s="12"/>
      <c r="F33" s="23"/>
      <c r="G33" s="17"/>
      <c r="H33" s="25"/>
      <c r="I33" s="26"/>
      <c r="J33" s="17"/>
      <c r="K33" s="27"/>
      <c r="L33" s="17"/>
      <c r="M33" s="20"/>
      <c r="N33" s="18">
        <f t="shared" si="0"/>
        <v>0</v>
      </c>
    </row>
    <row r="34" spans="1:14" x14ac:dyDescent="0.25">
      <c r="A34" s="21"/>
      <c r="B34" s="11"/>
      <c r="C34" s="11"/>
      <c r="D34" s="12"/>
      <c r="E34" s="12"/>
      <c r="F34" s="23"/>
      <c r="G34" s="17"/>
      <c r="H34" s="25"/>
      <c r="I34" s="26"/>
      <c r="J34" s="17"/>
      <c r="K34" s="27"/>
      <c r="L34" s="17"/>
      <c r="M34" s="20"/>
      <c r="N34" s="18">
        <f t="shared" si="0"/>
        <v>0</v>
      </c>
    </row>
    <row r="35" spans="1:14" x14ac:dyDescent="0.25">
      <c r="A35" s="21"/>
      <c r="B35" s="11"/>
      <c r="C35" s="11"/>
      <c r="D35" s="12"/>
      <c r="E35" s="12"/>
      <c r="F35" s="23"/>
      <c r="G35" s="17"/>
      <c r="H35" s="25"/>
      <c r="I35" s="26"/>
      <c r="J35" s="17"/>
      <c r="K35" s="27"/>
      <c r="L35" s="17"/>
      <c r="M35" s="20"/>
      <c r="N35" s="18">
        <f>SUM(N6:N34)</f>
        <v>232294.5</v>
      </c>
    </row>
    <row r="36" spans="1:14" x14ac:dyDescent="0.25">
      <c r="A36" s="7" t="s">
        <v>18</v>
      </c>
      <c r="B36" s="7"/>
      <c r="C36" s="28"/>
      <c r="D36" s="29"/>
      <c r="E36" s="29"/>
      <c r="F36" s="29"/>
      <c r="G36" s="17">
        <f>SUM(G6:G30)</f>
        <v>232294.5</v>
      </c>
      <c r="H36" s="30"/>
      <c r="I36" s="31">
        <f>SUM(I6:I27)</f>
        <v>0</v>
      </c>
      <c r="J36" s="31">
        <f>SUM(J6:J35)</f>
        <v>0</v>
      </c>
      <c r="K36" s="31">
        <f>SUM(K6:K35)</f>
        <v>0</v>
      </c>
      <c r="L36" s="31">
        <f>SUM(L6:L28)</f>
        <v>232294.5</v>
      </c>
      <c r="M36" s="31">
        <f>SUM(M6:M28)</f>
        <v>0</v>
      </c>
      <c r="N36" s="31">
        <f>SUM(J36:M36)</f>
        <v>232294.5</v>
      </c>
    </row>
    <row r="37" spans="1:14" x14ac:dyDescent="0.25">
      <c r="A37" s="1"/>
      <c r="B37" s="1"/>
      <c r="C37" s="1"/>
      <c r="D37" s="32"/>
      <c r="E37" s="1"/>
      <c r="F37" s="1"/>
      <c r="G37" s="1"/>
      <c r="H37" s="33" t="s">
        <v>19</v>
      </c>
      <c r="I37" s="34"/>
      <c r="J37" s="28"/>
      <c r="K37" s="135"/>
      <c r="L37" s="28"/>
      <c r="M37" s="28"/>
      <c r="N37" s="1"/>
    </row>
    <row r="38" spans="1:14" ht="18.75" x14ac:dyDescent="0.3">
      <c r="A38" s="7" t="s">
        <v>20</v>
      </c>
      <c r="B38" s="7"/>
      <c r="C38" s="1"/>
      <c r="D38" s="32"/>
      <c r="E38" s="135" t="s">
        <v>21</v>
      </c>
      <c r="F38" s="135"/>
      <c r="G38" s="35"/>
      <c r="H38" s="207"/>
      <c r="I38" s="208"/>
      <c r="J38" s="36"/>
      <c r="K38" s="37"/>
      <c r="L38" s="37"/>
      <c r="M38" s="1"/>
      <c r="N38" s="1"/>
    </row>
    <row r="39" spans="1:14" ht="15.75" x14ac:dyDescent="0.3">
      <c r="A39" s="7" t="s">
        <v>22</v>
      </c>
      <c r="B39" s="135"/>
      <c r="C39" s="38"/>
      <c r="D39" s="39"/>
      <c r="E39" s="205">
        <v>505</v>
      </c>
      <c r="F39" s="209"/>
      <c r="G39" s="210"/>
      <c r="H39" s="211"/>
      <c r="I39" s="212"/>
      <c r="J39" s="37"/>
      <c r="K39" s="37"/>
      <c r="L39" s="37"/>
      <c r="M39" s="1"/>
      <c r="N39" s="40"/>
    </row>
    <row r="40" spans="1:14" x14ac:dyDescent="0.25">
      <c r="A40" s="7" t="s">
        <v>23</v>
      </c>
      <c r="B40" s="1"/>
      <c r="C40" s="41"/>
      <c r="D40" s="39"/>
      <c r="E40" s="39"/>
      <c r="F40" s="39"/>
      <c r="G40" s="1"/>
      <c r="H40" s="54"/>
      <c r="I40" s="55"/>
      <c r="J40" s="39"/>
      <c r="K40" s="39"/>
      <c r="L40" s="39"/>
      <c r="M40" s="39"/>
      <c r="N40" s="56"/>
    </row>
    <row r="41" spans="1:14" x14ac:dyDescent="0.25">
      <c r="A41" s="1"/>
      <c r="B41" s="1"/>
      <c r="C41" s="44">
        <f>((C39+C40)*E39)</f>
        <v>0</v>
      </c>
      <c r="D41" s="39"/>
      <c r="E41" s="39"/>
      <c r="F41" s="39"/>
      <c r="G41" s="1"/>
      <c r="H41" s="2"/>
      <c r="I41" s="1"/>
      <c r="J41" s="1"/>
      <c r="K41" s="1"/>
      <c r="L41" s="1"/>
      <c r="M41" s="1"/>
      <c r="N41" s="40"/>
    </row>
    <row r="42" spans="1:14" x14ac:dyDescent="0.25">
      <c r="A42" s="7" t="s">
        <v>24</v>
      </c>
      <c r="B42" s="1"/>
      <c r="C42" s="45"/>
      <c r="D42" s="39"/>
      <c r="E42" s="39"/>
      <c r="F42" s="39"/>
      <c r="G42" s="1"/>
      <c r="H42" s="2"/>
      <c r="I42" s="1"/>
      <c r="J42" s="1"/>
      <c r="K42" s="1"/>
      <c r="L42" s="1"/>
      <c r="M42" s="1"/>
      <c r="N42" s="1"/>
    </row>
    <row r="43" spans="1:14" x14ac:dyDescent="0.25">
      <c r="A43" s="196" t="s">
        <v>17</v>
      </c>
      <c r="B43" s="196"/>
      <c r="C43" s="44">
        <f>SUM(C41+C42)</f>
        <v>0</v>
      </c>
      <c r="D43" s="39"/>
      <c r="E43" s="39"/>
      <c r="F43" s="39"/>
      <c r="G43" s="1"/>
      <c r="H43" s="2"/>
      <c r="I43" s="1"/>
      <c r="J43" s="1"/>
      <c r="K43" s="1"/>
      <c r="L43" s="1"/>
      <c r="M43" s="1"/>
      <c r="N43" s="32"/>
    </row>
    <row r="44" spans="1:14" x14ac:dyDescent="0.25">
      <c r="A44" s="82"/>
      <c r="B44" s="47"/>
      <c r="C44" s="47"/>
      <c r="D44" s="47"/>
      <c r="E44" s="47"/>
      <c r="F44" s="47"/>
      <c r="G44" s="47"/>
      <c r="H44" s="47"/>
      <c r="I44" s="47"/>
    </row>
  </sheetData>
  <mergeCells count="8">
    <mergeCell ref="A43:B43"/>
    <mergeCell ref="C1:F1"/>
    <mergeCell ref="B3:D3"/>
    <mergeCell ref="K3:M3"/>
    <mergeCell ref="H4:I4"/>
    <mergeCell ref="H38:I38"/>
    <mergeCell ref="E39:F39"/>
    <mergeCell ref="G39:I39"/>
  </mergeCells>
  <pageMargins left="0.7" right="0.7" top="0.75" bottom="0.75" header="0.3" footer="0.3"/>
  <pageSetup paperSize="9" scale="70" orientation="landscape" horizontalDpi="200" verticalDpi="20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N44"/>
  <sheetViews>
    <sheetView topLeftCell="A25" workbookViewId="0">
      <selection activeCell="I17" sqref="I17"/>
    </sheetView>
  </sheetViews>
  <sheetFormatPr baseColWidth="10" defaultRowHeight="15" x14ac:dyDescent="0.25"/>
  <cols>
    <col min="1" max="1" width="8.85546875" customWidth="1"/>
    <col min="2" max="2" width="21.42578125" customWidth="1"/>
    <col min="3" max="3" width="24.7109375" customWidth="1"/>
    <col min="7" max="7" width="11.42578125" customWidth="1"/>
    <col min="8" max="8" width="13.5703125" customWidth="1"/>
    <col min="9" max="9" width="10.7109375" customWidth="1"/>
    <col min="11" max="11" width="12.140625" customWidth="1"/>
    <col min="12" max="12" width="11" customWidth="1"/>
    <col min="13" max="13" width="10" customWidth="1"/>
    <col min="14" max="14" width="10.85546875" customWidth="1"/>
  </cols>
  <sheetData>
    <row r="1" spans="1:14" x14ac:dyDescent="0.25">
      <c r="A1" s="1"/>
      <c r="B1" s="1"/>
      <c r="C1" s="197" t="s">
        <v>0</v>
      </c>
      <c r="D1" s="198"/>
      <c r="E1" s="198"/>
      <c r="F1" s="199"/>
      <c r="G1" s="1"/>
      <c r="H1" s="2"/>
      <c r="I1" s="1"/>
      <c r="J1" s="3" t="s">
        <v>1</v>
      </c>
      <c r="K1" s="131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 x14ac:dyDescent="0.25">
      <c r="A3" s="6"/>
      <c r="B3" s="200" t="s">
        <v>2</v>
      </c>
      <c r="C3" s="201"/>
      <c r="D3" s="202"/>
      <c r="E3" s="7" t="s">
        <v>3</v>
      </c>
      <c r="F3" s="8"/>
      <c r="G3" s="1"/>
      <c r="H3" s="2"/>
      <c r="I3" s="1"/>
      <c r="J3" s="132"/>
      <c r="K3" s="203">
        <v>40928</v>
      </c>
      <c r="L3" s="203"/>
      <c r="M3" s="203"/>
      <c r="N3" s="7" t="s">
        <v>42</v>
      </c>
    </row>
    <row r="4" spans="1:14" x14ac:dyDescent="0.25">
      <c r="A4" s="1"/>
      <c r="B4" s="1"/>
      <c r="C4" s="1"/>
      <c r="D4" s="1"/>
      <c r="E4" s="1"/>
      <c r="F4" s="1"/>
      <c r="G4" s="1"/>
      <c r="H4" s="204"/>
      <c r="I4" s="204"/>
      <c r="J4" s="1"/>
      <c r="K4" s="1"/>
      <c r="L4" s="1"/>
      <c r="M4" s="132"/>
      <c r="N4" s="1"/>
    </row>
    <row r="5" spans="1:14" x14ac:dyDescent="0.25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 x14ac:dyDescent="0.25">
      <c r="A6" s="10"/>
      <c r="B6" s="11" t="s">
        <v>319</v>
      </c>
      <c r="C6" s="12" t="s">
        <v>267</v>
      </c>
      <c r="D6" s="12">
        <v>40928</v>
      </c>
      <c r="E6" s="12">
        <v>40930</v>
      </c>
      <c r="F6" s="13">
        <v>40318</v>
      </c>
      <c r="G6" s="14">
        <v>197960</v>
      </c>
      <c r="H6" s="14"/>
      <c r="I6" s="14"/>
      <c r="J6" s="14"/>
      <c r="K6" s="14"/>
      <c r="L6" s="14"/>
      <c r="M6" s="14">
        <v>197960</v>
      </c>
      <c r="N6" s="15">
        <f>SUM(G6+I6)</f>
        <v>197960</v>
      </c>
    </row>
    <row r="7" spans="1:14" x14ac:dyDescent="0.25">
      <c r="A7" s="10" t="s">
        <v>320</v>
      </c>
      <c r="B7" s="11" t="s">
        <v>321</v>
      </c>
      <c r="C7" s="16" t="s">
        <v>31</v>
      </c>
      <c r="D7" s="12">
        <v>40928</v>
      </c>
      <c r="E7" s="12">
        <v>40930</v>
      </c>
      <c r="F7" s="13">
        <v>40319</v>
      </c>
      <c r="G7" s="14">
        <v>210080</v>
      </c>
      <c r="H7" s="14"/>
      <c r="I7" s="14"/>
      <c r="J7" s="136"/>
      <c r="K7" s="14">
        <v>105040</v>
      </c>
      <c r="L7" s="14"/>
      <c r="M7" s="14">
        <v>105040</v>
      </c>
      <c r="N7" s="15">
        <f>SUM(G7+I7)</f>
        <v>210080</v>
      </c>
    </row>
    <row r="8" spans="1:14" x14ac:dyDescent="0.25">
      <c r="A8" s="10"/>
      <c r="B8" s="12" t="s">
        <v>322</v>
      </c>
      <c r="C8" s="12" t="s">
        <v>31</v>
      </c>
      <c r="D8" s="12">
        <v>40928</v>
      </c>
      <c r="E8" s="12">
        <v>40929</v>
      </c>
      <c r="F8" s="13">
        <v>40320</v>
      </c>
      <c r="G8" s="14">
        <v>46460</v>
      </c>
      <c r="H8" s="14"/>
      <c r="I8" s="14"/>
      <c r="J8" s="14"/>
      <c r="K8" s="14">
        <v>23320</v>
      </c>
      <c r="L8" s="14"/>
      <c r="M8" s="14">
        <v>23320</v>
      </c>
      <c r="N8" s="15">
        <f t="shared" ref="N8:N34" si="0">SUM(G8+I8)</f>
        <v>46460</v>
      </c>
    </row>
    <row r="9" spans="1:14" x14ac:dyDescent="0.25">
      <c r="A9" s="10"/>
      <c r="B9" s="11"/>
      <c r="C9" s="11"/>
      <c r="D9" s="12"/>
      <c r="E9" s="12"/>
      <c r="F9" s="13"/>
      <c r="G9" s="14"/>
      <c r="H9" s="14"/>
      <c r="I9" s="14"/>
      <c r="J9" s="14"/>
      <c r="K9" s="14"/>
      <c r="L9" s="14"/>
      <c r="M9" s="14"/>
      <c r="N9" s="15">
        <f t="shared" si="0"/>
        <v>0</v>
      </c>
    </row>
    <row r="10" spans="1:14" x14ac:dyDescent="0.25">
      <c r="A10" s="10"/>
      <c r="B10" s="10"/>
      <c r="C10" s="16"/>
      <c r="D10" s="12"/>
      <c r="E10" s="12"/>
      <c r="F10" s="13"/>
      <c r="G10" s="14"/>
      <c r="H10" s="14"/>
      <c r="I10" s="14"/>
      <c r="J10" s="14"/>
      <c r="K10" s="14"/>
      <c r="L10" s="14"/>
      <c r="M10" s="14"/>
      <c r="N10" s="15">
        <f t="shared" si="0"/>
        <v>0</v>
      </c>
    </row>
    <row r="11" spans="1:14" x14ac:dyDescent="0.25">
      <c r="A11" s="10"/>
      <c r="B11" s="10"/>
      <c r="C11" s="16"/>
      <c r="D11" s="12"/>
      <c r="E11" s="12"/>
      <c r="F11" s="13"/>
      <c r="G11" s="14"/>
      <c r="H11" s="14"/>
      <c r="I11" s="14"/>
      <c r="J11" s="14"/>
      <c r="K11" s="14"/>
      <c r="L11" s="14"/>
      <c r="M11" s="17"/>
      <c r="N11" s="18">
        <f t="shared" si="0"/>
        <v>0</v>
      </c>
    </row>
    <row r="12" spans="1:14" x14ac:dyDescent="0.25">
      <c r="A12" s="10"/>
      <c r="B12" s="10"/>
      <c r="C12" s="16"/>
      <c r="D12" s="12"/>
      <c r="E12" s="12"/>
      <c r="F12" s="13"/>
      <c r="G12" s="17"/>
      <c r="H12" s="17"/>
      <c r="I12" s="17"/>
      <c r="J12" s="17"/>
      <c r="K12" s="17"/>
      <c r="L12" s="17"/>
      <c r="M12" s="17"/>
      <c r="N12" s="18">
        <f t="shared" si="0"/>
        <v>0</v>
      </c>
    </row>
    <row r="13" spans="1:14" x14ac:dyDescent="0.25">
      <c r="A13" s="10"/>
      <c r="B13" s="10"/>
      <c r="C13" s="16"/>
      <c r="D13" s="12"/>
      <c r="E13" s="12"/>
      <c r="F13" s="13"/>
      <c r="G13" s="17"/>
      <c r="H13" s="17"/>
      <c r="I13" s="17"/>
      <c r="J13" s="17"/>
      <c r="K13" s="17"/>
      <c r="L13" s="17"/>
      <c r="M13" s="17"/>
      <c r="N13" s="18">
        <f t="shared" si="0"/>
        <v>0</v>
      </c>
    </row>
    <row r="14" spans="1:14" x14ac:dyDescent="0.25">
      <c r="A14" s="10"/>
      <c r="B14" s="10"/>
      <c r="C14" s="16"/>
      <c r="D14" s="12"/>
      <c r="E14" s="12"/>
      <c r="F14" s="13"/>
      <c r="G14" s="17"/>
      <c r="H14" s="17"/>
      <c r="I14" s="17"/>
      <c r="J14" s="17"/>
      <c r="K14" s="17"/>
      <c r="L14" s="17"/>
      <c r="M14" s="17"/>
      <c r="N14" s="18">
        <f t="shared" si="0"/>
        <v>0</v>
      </c>
    </row>
    <row r="15" spans="1:14" x14ac:dyDescent="0.25">
      <c r="A15" s="10"/>
      <c r="B15" s="10"/>
      <c r="C15" s="16"/>
      <c r="D15" s="12"/>
      <c r="E15" s="12"/>
      <c r="F15" s="13"/>
      <c r="G15" s="17"/>
      <c r="H15" s="17"/>
      <c r="I15" s="17"/>
      <c r="J15" s="17"/>
      <c r="K15" s="17"/>
      <c r="L15" s="17"/>
      <c r="M15" s="17"/>
      <c r="N15" s="18">
        <f t="shared" si="0"/>
        <v>0</v>
      </c>
    </row>
    <row r="16" spans="1:14" x14ac:dyDescent="0.25">
      <c r="A16" s="10"/>
      <c r="B16" s="11"/>
      <c r="C16" s="11"/>
      <c r="D16" s="12"/>
      <c r="E16" s="12"/>
      <c r="F16" s="13"/>
      <c r="G16" s="17"/>
      <c r="H16" s="17"/>
      <c r="I16" s="17"/>
      <c r="J16" s="17"/>
      <c r="K16" s="17"/>
      <c r="L16" s="17"/>
      <c r="M16" s="17"/>
      <c r="N16" s="18">
        <f t="shared" si="0"/>
        <v>0</v>
      </c>
    </row>
    <row r="17" spans="1:14" x14ac:dyDescent="0.25">
      <c r="A17" s="10"/>
      <c r="B17" s="10"/>
      <c r="C17" s="10"/>
      <c r="D17" s="12"/>
      <c r="E17" s="12"/>
      <c r="F17" s="13"/>
      <c r="G17" s="17"/>
      <c r="H17" s="17"/>
      <c r="I17" s="17"/>
      <c r="J17" s="17"/>
      <c r="K17" s="17"/>
      <c r="L17" s="17"/>
      <c r="M17" s="17"/>
      <c r="N17" s="18">
        <f t="shared" si="0"/>
        <v>0</v>
      </c>
    </row>
    <row r="18" spans="1:14" x14ac:dyDescent="0.25">
      <c r="A18" s="10"/>
      <c r="B18" s="10"/>
      <c r="C18" s="11"/>
      <c r="D18" s="12"/>
      <c r="E18" s="12"/>
      <c r="F18" s="13"/>
      <c r="G18" s="63"/>
      <c r="H18" s="17"/>
      <c r="I18" s="19"/>
      <c r="J18" s="63"/>
      <c r="K18" s="63"/>
      <c r="L18" s="17"/>
      <c r="M18" s="17"/>
      <c r="N18" s="18">
        <f t="shared" si="0"/>
        <v>0</v>
      </c>
    </row>
    <row r="19" spans="1:14" x14ac:dyDescent="0.25">
      <c r="A19" s="10"/>
      <c r="B19" s="11"/>
      <c r="C19" s="11"/>
      <c r="D19" s="12"/>
      <c r="E19" s="12"/>
      <c r="F19" s="13"/>
      <c r="G19" s="17"/>
      <c r="H19" s="17"/>
      <c r="I19" s="19"/>
      <c r="J19" s="17"/>
      <c r="K19" s="17"/>
      <c r="L19" s="17"/>
      <c r="M19" s="20"/>
      <c r="N19" s="18">
        <f t="shared" si="0"/>
        <v>0</v>
      </c>
    </row>
    <row r="20" spans="1:14" x14ac:dyDescent="0.25">
      <c r="A20" s="10"/>
      <c r="B20" s="11"/>
      <c r="C20" s="11"/>
      <c r="D20" s="12"/>
      <c r="E20" s="12"/>
      <c r="F20" s="13"/>
      <c r="G20" s="17"/>
      <c r="H20" s="17"/>
      <c r="I20" s="19"/>
      <c r="J20" s="17"/>
      <c r="K20" s="17"/>
      <c r="L20" s="17"/>
      <c r="M20" s="20"/>
      <c r="N20" s="18">
        <f t="shared" si="0"/>
        <v>0</v>
      </c>
    </row>
    <row r="21" spans="1:14" x14ac:dyDescent="0.25">
      <c r="A21" s="10"/>
      <c r="B21" s="11"/>
      <c r="C21" s="11"/>
      <c r="D21" s="12"/>
      <c r="E21" s="12"/>
      <c r="F21" s="13"/>
      <c r="G21" s="17"/>
      <c r="H21" s="17"/>
      <c r="I21" s="19"/>
      <c r="J21" s="17"/>
      <c r="K21" s="17"/>
      <c r="L21" s="17"/>
      <c r="M21" s="20"/>
      <c r="N21" s="18">
        <f t="shared" si="0"/>
        <v>0</v>
      </c>
    </row>
    <row r="22" spans="1:14" x14ac:dyDescent="0.25">
      <c r="A22" s="10"/>
      <c r="B22" s="11"/>
      <c r="C22" s="11"/>
      <c r="D22" s="12"/>
      <c r="E22" s="12"/>
      <c r="F22" s="13"/>
      <c r="G22" s="17"/>
      <c r="H22" s="17"/>
      <c r="I22" s="19"/>
      <c r="J22" s="17"/>
      <c r="K22" s="17"/>
      <c r="L22" s="17"/>
      <c r="M22" s="20"/>
      <c r="N22" s="18">
        <f t="shared" si="0"/>
        <v>0</v>
      </c>
    </row>
    <row r="23" spans="1:14" x14ac:dyDescent="0.25">
      <c r="A23" s="10"/>
      <c r="B23" s="11"/>
      <c r="C23" s="11"/>
      <c r="D23" s="12"/>
      <c r="E23" s="12"/>
      <c r="F23" s="13"/>
      <c r="G23" s="17"/>
      <c r="H23" s="17"/>
      <c r="I23" s="19"/>
      <c r="J23" s="17"/>
      <c r="K23" s="17"/>
      <c r="L23" s="17"/>
      <c r="M23" s="20"/>
      <c r="N23" s="18">
        <f t="shared" si="0"/>
        <v>0</v>
      </c>
    </row>
    <row r="24" spans="1:14" x14ac:dyDescent="0.25">
      <c r="A24" s="10"/>
      <c r="B24" s="11"/>
      <c r="C24" s="11"/>
      <c r="D24" s="12"/>
      <c r="E24" s="12"/>
      <c r="F24" s="13"/>
      <c r="G24" s="17"/>
      <c r="H24" s="17"/>
      <c r="I24" s="19"/>
      <c r="J24" s="17"/>
      <c r="K24" s="17"/>
      <c r="L24" s="17"/>
      <c r="M24" s="20"/>
      <c r="N24" s="18">
        <f t="shared" si="0"/>
        <v>0</v>
      </c>
    </row>
    <row r="25" spans="1:14" x14ac:dyDescent="0.25">
      <c r="A25" s="10"/>
      <c r="B25" s="11"/>
      <c r="C25" s="11"/>
      <c r="D25" s="12"/>
      <c r="E25" s="12"/>
      <c r="F25" s="13"/>
      <c r="G25" s="17"/>
      <c r="H25" s="17"/>
      <c r="I25" s="19"/>
      <c r="J25" s="17"/>
      <c r="K25" s="17"/>
      <c r="L25" s="17"/>
      <c r="M25" s="20"/>
      <c r="N25" s="17">
        <v>0</v>
      </c>
    </row>
    <row r="26" spans="1:14" x14ac:dyDescent="0.25">
      <c r="A26" s="10"/>
      <c r="B26" s="11"/>
      <c r="C26" s="11"/>
      <c r="D26" s="12"/>
      <c r="E26" s="12"/>
      <c r="F26" s="13"/>
      <c r="G26" s="17"/>
      <c r="H26" s="17"/>
      <c r="I26" s="19"/>
      <c r="J26" s="17"/>
      <c r="K26" s="17"/>
      <c r="L26" s="17"/>
      <c r="M26" s="20"/>
      <c r="N26" s="17">
        <v>0</v>
      </c>
    </row>
    <row r="27" spans="1:14" x14ac:dyDescent="0.25">
      <c r="A27" s="10"/>
      <c r="B27" s="11"/>
      <c r="C27" s="11"/>
      <c r="D27" s="12"/>
      <c r="E27" s="12"/>
      <c r="F27" s="13"/>
      <c r="G27" s="17"/>
      <c r="H27" s="17"/>
      <c r="I27" s="19"/>
      <c r="J27" s="17"/>
      <c r="K27" s="17"/>
      <c r="L27" s="17"/>
      <c r="M27" s="20"/>
      <c r="N27" s="18">
        <v>0</v>
      </c>
    </row>
    <row r="28" spans="1:14" x14ac:dyDescent="0.25">
      <c r="A28" s="21"/>
      <c r="B28" s="11"/>
      <c r="C28" s="11"/>
      <c r="D28" s="12"/>
      <c r="E28" s="12"/>
      <c r="F28" s="23"/>
      <c r="G28" s="17"/>
      <c r="H28" s="25"/>
      <c r="I28" s="26"/>
      <c r="J28" s="17"/>
      <c r="K28" s="27"/>
      <c r="L28" s="17"/>
      <c r="M28" s="20"/>
      <c r="N28" s="18">
        <v>0</v>
      </c>
    </row>
    <row r="29" spans="1:14" x14ac:dyDescent="0.25">
      <c r="A29" s="21"/>
      <c r="B29" s="11"/>
      <c r="C29" s="11"/>
      <c r="D29" s="12"/>
      <c r="E29" s="12"/>
      <c r="F29" s="23"/>
      <c r="G29" s="17"/>
      <c r="H29" s="25"/>
      <c r="I29" s="26"/>
      <c r="J29" s="17"/>
      <c r="K29" s="27"/>
      <c r="L29" s="17"/>
      <c r="M29" s="20"/>
      <c r="N29" s="18">
        <v>0</v>
      </c>
    </row>
    <row r="30" spans="1:14" x14ac:dyDescent="0.25">
      <c r="A30" s="21"/>
      <c r="B30" s="11"/>
      <c r="C30" s="11"/>
      <c r="D30" s="12"/>
      <c r="E30" s="12"/>
      <c r="F30" s="23"/>
      <c r="G30" s="17"/>
      <c r="H30" s="25"/>
      <c r="I30" s="26"/>
      <c r="J30" s="17"/>
      <c r="K30" s="27"/>
      <c r="L30" s="17"/>
      <c r="M30" s="20"/>
      <c r="N30" s="18">
        <f t="shared" si="0"/>
        <v>0</v>
      </c>
    </row>
    <row r="31" spans="1:14" x14ac:dyDescent="0.25">
      <c r="A31" s="21"/>
      <c r="B31" s="11"/>
      <c r="C31" s="11"/>
      <c r="D31" s="12"/>
      <c r="E31" s="12"/>
      <c r="F31" s="23"/>
      <c r="G31" s="17"/>
      <c r="H31" s="25"/>
      <c r="I31" s="26"/>
      <c r="J31" s="17"/>
      <c r="K31" s="27"/>
      <c r="L31" s="17"/>
      <c r="M31" s="20"/>
      <c r="N31" s="18">
        <f t="shared" si="0"/>
        <v>0</v>
      </c>
    </row>
    <row r="32" spans="1:14" x14ac:dyDescent="0.25">
      <c r="A32" s="21"/>
      <c r="B32" s="11"/>
      <c r="C32" s="11"/>
      <c r="D32" s="12"/>
      <c r="E32" s="12"/>
      <c r="F32" s="23"/>
      <c r="G32" s="17"/>
      <c r="H32" s="25"/>
      <c r="I32" s="26"/>
      <c r="J32" s="17"/>
      <c r="K32" s="27"/>
      <c r="L32" s="17"/>
      <c r="M32" s="20"/>
      <c r="N32" s="18">
        <f t="shared" si="0"/>
        <v>0</v>
      </c>
    </row>
    <row r="33" spans="1:14" x14ac:dyDescent="0.25">
      <c r="A33" s="21"/>
      <c r="B33" s="11"/>
      <c r="C33" s="11"/>
      <c r="D33" s="12"/>
      <c r="E33" s="12"/>
      <c r="F33" s="23"/>
      <c r="G33" s="17"/>
      <c r="H33" s="25"/>
      <c r="I33" s="26"/>
      <c r="J33" s="17"/>
      <c r="K33" s="27"/>
      <c r="L33" s="17"/>
      <c r="M33" s="20"/>
      <c r="N33" s="18">
        <f t="shared" si="0"/>
        <v>0</v>
      </c>
    </row>
    <row r="34" spans="1:14" x14ac:dyDescent="0.25">
      <c r="A34" s="21"/>
      <c r="B34" s="11"/>
      <c r="C34" s="11"/>
      <c r="D34" s="12"/>
      <c r="E34" s="12"/>
      <c r="F34" s="23"/>
      <c r="G34" s="17"/>
      <c r="H34" s="25"/>
      <c r="I34" s="26"/>
      <c r="J34" s="17"/>
      <c r="K34" s="27"/>
      <c r="L34" s="17"/>
      <c r="M34" s="20"/>
      <c r="N34" s="18">
        <f t="shared" si="0"/>
        <v>0</v>
      </c>
    </row>
    <row r="35" spans="1:14" x14ac:dyDescent="0.25">
      <c r="A35" s="21"/>
      <c r="B35" s="11"/>
      <c r="C35" s="11"/>
      <c r="D35" s="12"/>
      <c r="E35" s="12"/>
      <c r="F35" s="23"/>
      <c r="G35" s="17"/>
      <c r="H35" s="25"/>
      <c r="I35" s="26"/>
      <c r="J35" s="17"/>
      <c r="K35" s="27"/>
      <c r="L35" s="17"/>
      <c r="M35" s="20"/>
      <c r="N35" s="18">
        <f>SUM(N6:N34)</f>
        <v>454500</v>
      </c>
    </row>
    <row r="36" spans="1:14" x14ac:dyDescent="0.25">
      <c r="A36" s="7" t="s">
        <v>18</v>
      </c>
      <c r="B36" s="7"/>
      <c r="C36" s="28"/>
      <c r="D36" s="29"/>
      <c r="E36" s="29"/>
      <c r="F36" s="29"/>
      <c r="G36" s="17">
        <f>SUM(G6:G30)</f>
        <v>454500</v>
      </c>
      <c r="H36" s="30"/>
      <c r="I36" s="31">
        <f>SUM(I6:I27)</f>
        <v>0</v>
      </c>
      <c r="J36" s="31">
        <f>SUM(J6:J35)</f>
        <v>0</v>
      </c>
      <c r="K36" s="31">
        <f>SUM(K6:K35)</f>
        <v>128360</v>
      </c>
      <c r="L36" s="31">
        <f>SUM(L6:L28)</f>
        <v>0</v>
      </c>
      <c r="M36" s="31">
        <f>SUM(M6:M28)</f>
        <v>326320</v>
      </c>
      <c r="N36" s="31">
        <f>SUM(J36:M36)</f>
        <v>454680</v>
      </c>
    </row>
    <row r="37" spans="1:14" x14ac:dyDescent="0.25">
      <c r="A37" s="1"/>
      <c r="B37" s="1"/>
      <c r="C37" s="1"/>
      <c r="D37" s="32"/>
      <c r="E37" s="1"/>
      <c r="F37" s="1"/>
      <c r="G37" s="1"/>
      <c r="H37" s="33" t="s">
        <v>19</v>
      </c>
      <c r="I37" s="34"/>
      <c r="J37" s="28"/>
      <c r="K37" s="132"/>
      <c r="L37" s="28"/>
      <c r="M37" s="28"/>
      <c r="N37" s="1"/>
    </row>
    <row r="38" spans="1:14" ht="18.75" x14ac:dyDescent="0.3">
      <c r="A38" s="7" t="s">
        <v>20</v>
      </c>
      <c r="B38" s="7"/>
      <c r="C38" s="1"/>
      <c r="D38" s="32"/>
      <c r="E38" s="132" t="s">
        <v>21</v>
      </c>
      <c r="F38" s="132"/>
      <c r="G38" s="35"/>
      <c r="H38" s="207"/>
      <c r="I38" s="208"/>
      <c r="J38" s="36"/>
      <c r="K38" s="37"/>
      <c r="L38" s="37"/>
      <c r="M38" s="1"/>
      <c r="N38" s="1"/>
    </row>
    <row r="39" spans="1:14" ht="15.75" x14ac:dyDescent="0.3">
      <c r="A39" s="7" t="s">
        <v>22</v>
      </c>
      <c r="B39" s="132"/>
      <c r="C39" s="38"/>
      <c r="D39" s="39"/>
      <c r="E39" s="205">
        <v>505</v>
      </c>
      <c r="F39" s="209"/>
      <c r="G39" s="210"/>
      <c r="H39" s="211"/>
      <c r="I39" s="212"/>
      <c r="J39" s="37"/>
      <c r="K39" s="37"/>
      <c r="L39" s="37"/>
      <c r="M39" s="1"/>
      <c r="N39" s="40"/>
    </row>
    <row r="40" spans="1:14" x14ac:dyDescent="0.25">
      <c r="A40" s="7" t="s">
        <v>23</v>
      </c>
      <c r="B40" s="1"/>
      <c r="C40" s="41"/>
      <c r="D40" s="39"/>
      <c r="E40" s="39"/>
      <c r="F40" s="39"/>
      <c r="G40" s="1"/>
      <c r="H40" s="54"/>
      <c r="I40" s="55"/>
      <c r="J40" s="39"/>
      <c r="K40" s="39"/>
      <c r="L40" s="39"/>
      <c r="M40" s="39"/>
      <c r="N40" s="56"/>
    </row>
    <row r="41" spans="1:14" x14ac:dyDescent="0.25">
      <c r="A41" s="1"/>
      <c r="B41" s="1"/>
      <c r="C41" s="44">
        <f>((C39+C40)*E39)</f>
        <v>0</v>
      </c>
      <c r="D41" s="39"/>
      <c r="E41" s="39"/>
      <c r="F41" s="39"/>
      <c r="G41" s="1"/>
      <c r="H41" s="2"/>
      <c r="I41" s="1"/>
      <c r="J41" s="1"/>
      <c r="K41" s="1"/>
      <c r="L41" s="1"/>
      <c r="M41" s="1"/>
      <c r="N41" s="40"/>
    </row>
    <row r="42" spans="1:14" x14ac:dyDescent="0.25">
      <c r="A42" s="7" t="s">
        <v>24</v>
      </c>
      <c r="B42" s="1"/>
      <c r="C42" s="45"/>
      <c r="D42" s="39"/>
      <c r="E42" s="39"/>
      <c r="F42" s="39"/>
      <c r="G42" s="1"/>
      <c r="H42" s="2"/>
      <c r="I42" s="1"/>
      <c r="J42" s="1"/>
      <c r="K42" s="1"/>
      <c r="L42" s="1"/>
      <c r="M42" s="1"/>
      <c r="N42" s="1"/>
    </row>
    <row r="43" spans="1:14" x14ac:dyDescent="0.25">
      <c r="A43" s="196" t="s">
        <v>17</v>
      </c>
      <c r="B43" s="196"/>
      <c r="C43" s="44">
        <f>SUM(C41+C42)</f>
        <v>0</v>
      </c>
      <c r="D43" s="39"/>
      <c r="E43" s="39"/>
      <c r="F43" s="39"/>
      <c r="G43" s="1"/>
      <c r="H43" s="2"/>
      <c r="I43" s="1"/>
      <c r="J43" s="1"/>
      <c r="K43" s="1"/>
      <c r="L43" s="1"/>
      <c r="M43" s="1"/>
      <c r="N43" s="32"/>
    </row>
    <row r="44" spans="1:14" x14ac:dyDescent="0.25">
      <c r="A44" s="82"/>
      <c r="B44" s="47"/>
      <c r="C44" s="47"/>
      <c r="D44" s="47"/>
      <c r="E44" s="47"/>
      <c r="F44" s="47"/>
      <c r="G44" s="47"/>
      <c r="H44" s="47"/>
      <c r="I44" s="47"/>
    </row>
  </sheetData>
  <mergeCells count="8">
    <mergeCell ref="A43:B43"/>
    <mergeCell ref="C1:F1"/>
    <mergeCell ref="B3:D3"/>
    <mergeCell ref="K3:M3"/>
    <mergeCell ref="H4:I4"/>
    <mergeCell ref="H38:I38"/>
    <mergeCell ref="E39:F39"/>
    <mergeCell ref="G39:I39"/>
  </mergeCells>
  <pageMargins left="0.7" right="0.7" top="0.75" bottom="0.75" header="0.3" footer="0.3"/>
  <pageSetup paperSize="9" scale="70" orientation="landscape" horizontalDpi="200" verticalDpi="20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1:N44"/>
  <sheetViews>
    <sheetView workbookViewId="0"/>
  </sheetViews>
  <sheetFormatPr baseColWidth="10" defaultRowHeight="15" x14ac:dyDescent="0.25"/>
  <cols>
    <col min="1" max="1" width="8.85546875" customWidth="1"/>
    <col min="2" max="2" width="21.42578125" customWidth="1"/>
    <col min="3" max="3" width="24.7109375" customWidth="1"/>
    <col min="7" max="7" width="11.42578125" customWidth="1"/>
    <col min="8" max="8" width="13.5703125" customWidth="1"/>
    <col min="9" max="9" width="10.7109375" customWidth="1"/>
    <col min="11" max="11" width="12.140625" customWidth="1"/>
    <col min="12" max="12" width="11" customWidth="1"/>
    <col min="13" max="13" width="10" customWidth="1"/>
    <col min="14" max="14" width="10.85546875" customWidth="1"/>
  </cols>
  <sheetData>
    <row r="1" spans="1:14" x14ac:dyDescent="0.25">
      <c r="A1" s="1"/>
      <c r="B1" s="1"/>
      <c r="C1" s="197" t="s">
        <v>0</v>
      </c>
      <c r="D1" s="198"/>
      <c r="E1" s="198"/>
      <c r="F1" s="199"/>
      <c r="G1" s="1"/>
      <c r="H1" s="2"/>
      <c r="I1" s="1"/>
      <c r="J1" s="3" t="s">
        <v>1</v>
      </c>
      <c r="K1" s="129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 x14ac:dyDescent="0.25">
      <c r="A3" s="6"/>
      <c r="B3" s="200" t="s">
        <v>2</v>
      </c>
      <c r="C3" s="201"/>
      <c r="D3" s="202"/>
      <c r="E3" s="7" t="s">
        <v>56</v>
      </c>
      <c r="F3" s="8"/>
      <c r="G3" s="1"/>
      <c r="H3" s="2"/>
      <c r="I3" s="1"/>
      <c r="J3" s="130"/>
      <c r="K3" s="203">
        <v>40927</v>
      </c>
      <c r="L3" s="203"/>
      <c r="M3" s="203"/>
      <c r="N3" s="7" t="s">
        <v>25</v>
      </c>
    </row>
    <row r="4" spans="1:14" x14ac:dyDescent="0.25">
      <c r="A4" s="1"/>
      <c r="B4" s="1"/>
      <c r="C4" s="1"/>
      <c r="D4" s="1"/>
      <c r="E4" s="1"/>
      <c r="F4" s="1"/>
      <c r="G4" s="1"/>
      <c r="H4" s="204"/>
      <c r="I4" s="204"/>
      <c r="J4" s="1"/>
      <c r="K4" s="1"/>
      <c r="L4" s="1"/>
      <c r="M4" s="130"/>
      <c r="N4" s="1"/>
    </row>
    <row r="5" spans="1:14" x14ac:dyDescent="0.25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 x14ac:dyDescent="0.25">
      <c r="A6" s="10"/>
      <c r="B6" s="11" t="s">
        <v>314</v>
      </c>
      <c r="C6" s="12" t="s">
        <v>145</v>
      </c>
      <c r="D6" s="12">
        <v>40927</v>
      </c>
      <c r="E6" s="12">
        <v>40928</v>
      </c>
      <c r="F6" s="13">
        <v>40314</v>
      </c>
      <c r="G6" s="14">
        <v>50500</v>
      </c>
      <c r="H6" s="14"/>
      <c r="I6" s="14"/>
      <c r="J6" s="14"/>
      <c r="K6" s="14">
        <v>50500</v>
      </c>
      <c r="L6" s="14"/>
      <c r="M6" s="14"/>
      <c r="N6" s="15">
        <f>SUM(G6+I6)</f>
        <v>50500</v>
      </c>
    </row>
    <row r="7" spans="1:14" x14ac:dyDescent="0.25">
      <c r="A7" s="10"/>
      <c r="B7" s="11" t="s">
        <v>316</v>
      </c>
      <c r="C7" s="16" t="s">
        <v>145</v>
      </c>
      <c r="D7" s="12">
        <v>40926</v>
      </c>
      <c r="E7" s="12">
        <v>40927</v>
      </c>
      <c r="F7" s="13">
        <v>40315</v>
      </c>
      <c r="G7" s="14">
        <v>50500</v>
      </c>
      <c r="H7" s="14"/>
      <c r="I7" s="14"/>
      <c r="J7" s="133">
        <v>50500</v>
      </c>
      <c r="K7" s="14"/>
      <c r="L7" s="14"/>
      <c r="M7" s="14"/>
      <c r="N7" s="15">
        <f>SUM(G7+I7)</f>
        <v>50500</v>
      </c>
    </row>
    <row r="8" spans="1:14" x14ac:dyDescent="0.25">
      <c r="A8" s="10"/>
      <c r="B8" s="12" t="s">
        <v>317</v>
      </c>
      <c r="C8" s="12" t="s">
        <v>27</v>
      </c>
      <c r="D8" s="12">
        <v>40927</v>
      </c>
      <c r="E8" s="12">
        <v>40928</v>
      </c>
      <c r="F8" s="13">
        <v>40316</v>
      </c>
      <c r="G8" s="14">
        <v>30300</v>
      </c>
      <c r="H8" s="14"/>
      <c r="I8" s="14"/>
      <c r="J8" s="14"/>
      <c r="K8" s="14">
        <v>30300</v>
      </c>
      <c r="L8" s="14"/>
      <c r="M8" s="14"/>
      <c r="N8" s="15">
        <f t="shared" ref="N8:N34" si="0">SUM(G8+I8)</f>
        <v>30300</v>
      </c>
    </row>
    <row r="9" spans="1:14" x14ac:dyDescent="0.25">
      <c r="A9" s="10"/>
      <c r="B9" s="11" t="s">
        <v>318</v>
      </c>
      <c r="C9" s="11" t="s">
        <v>27</v>
      </c>
      <c r="D9" s="12">
        <v>40928</v>
      </c>
      <c r="E9" s="12">
        <v>40929</v>
      </c>
      <c r="F9" s="13">
        <v>40317</v>
      </c>
      <c r="G9" s="14">
        <v>67775</v>
      </c>
      <c r="H9" s="14"/>
      <c r="I9" s="14"/>
      <c r="J9" s="14">
        <v>67775</v>
      </c>
      <c r="K9" s="14"/>
      <c r="L9" s="14"/>
      <c r="M9" s="14"/>
      <c r="N9" s="15">
        <f t="shared" si="0"/>
        <v>67775</v>
      </c>
    </row>
    <row r="10" spans="1:14" x14ac:dyDescent="0.25">
      <c r="A10" s="10"/>
      <c r="B10" s="10"/>
      <c r="C10" s="16"/>
      <c r="D10" s="12"/>
      <c r="E10" s="12"/>
      <c r="F10" s="13"/>
      <c r="G10" s="14"/>
      <c r="H10" s="14"/>
      <c r="I10" s="14"/>
      <c r="J10" s="14"/>
      <c r="K10" s="14"/>
      <c r="L10" s="14"/>
      <c r="M10" s="14"/>
      <c r="N10" s="15">
        <f t="shared" si="0"/>
        <v>0</v>
      </c>
    </row>
    <row r="11" spans="1:14" x14ac:dyDescent="0.25">
      <c r="A11" s="10"/>
      <c r="B11" s="10"/>
      <c r="C11" s="16"/>
      <c r="D11" s="12"/>
      <c r="E11" s="12"/>
      <c r="F11" s="13"/>
      <c r="G11" s="14"/>
      <c r="H11" s="14"/>
      <c r="I11" s="14"/>
      <c r="J11" s="14"/>
      <c r="K11" s="14"/>
      <c r="L11" s="14"/>
      <c r="M11" s="17"/>
      <c r="N11" s="18">
        <f t="shared" si="0"/>
        <v>0</v>
      </c>
    </row>
    <row r="12" spans="1:14" x14ac:dyDescent="0.25">
      <c r="A12" s="10"/>
      <c r="B12" s="10"/>
      <c r="C12" s="16"/>
      <c r="D12" s="12"/>
      <c r="E12" s="12"/>
      <c r="F12" s="13"/>
      <c r="G12" s="17"/>
      <c r="H12" s="17"/>
      <c r="I12" s="17"/>
      <c r="J12" s="17"/>
      <c r="K12" s="17"/>
      <c r="L12" s="17"/>
      <c r="M12" s="17"/>
      <c r="N12" s="18">
        <f t="shared" si="0"/>
        <v>0</v>
      </c>
    </row>
    <row r="13" spans="1:14" x14ac:dyDescent="0.25">
      <c r="A13" s="10"/>
      <c r="B13" s="10"/>
      <c r="C13" s="16"/>
      <c r="D13" s="12"/>
      <c r="E13" s="12"/>
      <c r="F13" s="13"/>
      <c r="G13" s="17"/>
      <c r="H13" s="17"/>
      <c r="I13" s="17"/>
      <c r="J13" s="17"/>
      <c r="K13" s="17"/>
      <c r="L13" s="17"/>
      <c r="M13" s="17"/>
      <c r="N13" s="18">
        <f t="shared" si="0"/>
        <v>0</v>
      </c>
    </row>
    <row r="14" spans="1:14" x14ac:dyDescent="0.25">
      <c r="A14" s="10"/>
      <c r="B14" s="10"/>
      <c r="C14" s="16"/>
      <c r="D14" s="12"/>
      <c r="E14" s="12"/>
      <c r="F14" s="13"/>
      <c r="G14" s="17"/>
      <c r="H14" s="17"/>
      <c r="I14" s="17"/>
      <c r="J14" s="17"/>
      <c r="K14" s="17"/>
      <c r="L14" s="17"/>
      <c r="M14" s="17"/>
      <c r="N14" s="18">
        <f t="shared" si="0"/>
        <v>0</v>
      </c>
    </row>
    <row r="15" spans="1:14" x14ac:dyDescent="0.25">
      <c r="A15" s="10"/>
      <c r="B15" s="10"/>
      <c r="C15" s="16"/>
      <c r="D15" s="12"/>
      <c r="E15" s="12"/>
      <c r="F15" s="13"/>
      <c r="G15" s="17"/>
      <c r="H15" s="17"/>
      <c r="I15" s="17"/>
      <c r="J15" s="17"/>
      <c r="K15" s="17"/>
      <c r="L15" s="17"/>
      <c r="M15" s="17"/>
      <c r="N15" s="18">
        <f t="shared" si="0"/>
        <v>0</v>
      </c>
    </row>
    <row r="16" spans="1:14" x14ac:dyDescent="0.25">
      <c r="A16" s="10"/>
      <c r="B16" s="11"/>
      <c r="C16" s="11"/>
      <c r="D16" s="12"/>
      <c r="E16" s="12"/>
      <c r="F16" s="13"/>
      <c r="G16" s="17"/>
      <c r="H16" s="17"/>
      <c r="I16" s="17"/>
      <c r="J16" s="17"/>
      <c r="K16" s="17"/>
      <c r="L16" s="17"/>
      <c r="M16" s="17"/>
      <c r="N16" s="18">
        <f t="shared" si="0"/>
        <v>0</v>
      </c>
    </row>
    <row r="17" spans="1:14" x14ac:dyDescent="0.25">
      <c r="A17" s="10"/>
      <c r="B17" s="10"/>
      <c r="C17" s="10"/>
      <c r="D17" s="12"/>
      <c r="E17" s="12"/>
      <c r="F17" s="13"/>
      <c r="G17" s="17"/>
      <c r="H17" s="17"/>
      <c r="I17" s="17"/>
      <c r="J17" s="17"/>
      <c r="K17" s="17"/>
      <c r="L17" s="17"/>
      <c r="M17" s="17"/>
      <c r="N17" s="18">
        <f t="shared" si="0"/>
        <v>0</v>
      </c>
    </row>
    <row r="18" spans="1:14" x14ac:dyDescent="0.25">
      <c r="A18" s="10"/>
      <c r="B18" s="10"/>
      <c r="C18" s="11"/>
      <c r="D18" s="12"/>
      <c r="E18" s="12"/>
      <c r="F18" s="13"/>
      <c r="G18" s="63"/>
      <c r="H18" s="17"/>
      <c r="I18" s="19"/>
      <c r="J18" s="63"/>
      <c r="K18" s="63"/>
      <c r="L18" s="17"/>
      <c r="M18" s="17"/>
      <c r="N18" s="18">
        <f t="shared" si="0"/>
        <v>0</v>
      </c>
    </row>
    <row r="19" spans="1:14" x14ac:dyDescent="0.25">
      <c r="A19" s="10"/>
      <c r="B19" s="11"/>
      <c r="C19" s="11"/>
      <c r="D19" s="12"/>
      <c r="E19" s="12"/>
      <c r="F19" s="13"/>
      <c r="G19" s="17"/>
      <c r="H19" s="17"/>
      <c r="I19" s="19"/>
      <c r="J19" s="17"/>
      <c r="K19" s="17"/>
      <c r="L19" s="17"/>
      <c r="M19" s="20"/>
      <c r="N19" s="18">
        <f t="shared" si="0"/>
        <v>0</v>
      </c>
    </row>
    <row r="20" spans="1:14" x14ac:dyDescent="0.25">
      <c r="A20" s="10"/>
      <c r="B20" s="11"/>
      <c r="C20" s="11"/>
      <c r="D20" s="12"/>
      <c r="E20" s="12"/>
      <c r="F20" s="13"/>
      <c r="G20" s="17"/>
      <c r="H20" s="17"/>
      <c r="I20" s="19"/>
      <c r="J20" s="17"/>
      <c r="K20" s="17"/>
      <c r="L20" s="17"/>
      <c r="M20" s="20"/>
      <c r="N20" s="18">
        <f t="shared" si="0"/>
        <v>0</v>
      </c>
    </row>
    <row r="21" spans="1:14" x14ac:dyDescent="0.25">
      <c r="A21" s="10"/>
      <c r="B21" s="11"/>
      <c r="C21" s="11"/>
      <c r="D21" s="12"/>
      <c r="E21" s="12"/>
      <c r="F21" s="13"/>
      <c r="G21" s="17"/>
      <c r="H21" s="17"/>
      <c r="I21" s="19"/>
      <c r="J21" s="17"/>
      <c r="K21" s="17"/>
      <c r="L21" s="17"/>
      <c r="M21" s="20"/>
      <c r="N21" s="18">
        <f t="shared" si="0"/>
        <v>0</v>
      </c>
    </row>
    <row r="22" spans="1:14" x14ac:dyDescent="0.25">
      <c r="A22" s="10"/>
      <c r="B22" s="11"/>
      <c r="C22" s="11"/>
      <c r="D22" s="12"/>
      <c r="E22" s="12"/>
      <c r="F22" s="13"/>
      <c r="G22" s="17"/>
      <c r="H22" s="17"/>
      <c r="I22" s="19"/>
      <c r="J22" s="17"/>
      <c r="K22" s="17"/>
      <c r="L22" s="17"/>
      <c r="M22" s="20"/>
      <c r="N22" s="18">
        <f t="shared" si="0"/>
        <v>0</v>
      </c>
    </row>
    <row r="23" spans="1:14" x14ac:dyDescent="0.25">
      <c r="A23" s="10"/>
      <c r="B23" s="11"/>
      <c r="C23" s="11"/>
      <c r="D23" s="12"/>
      <c r="E23" s="12"/>
      <c r="F23" s="13"/>
      <c r="G23" s="17"/>
      <c r="H23" s="17"/>
      <c r="I23" s="19"/>
      <c r="J23" s="17"/>
      <c r="K23" s="17"/>
      <c r="L23" s="17"/>
      <c r="M23" s="20"/>
      <c r="N23" s="18">
        <f t="shared" si="0"/>
        <v>0</v>
      </c>
    </row>
    <row r="24" spans="1:14" x14ac:dyDescent="0.25">
      <c r="A24" s="10"/>
      <c r="B24" s="11"/>
      <c r="C24" s="11"/>
      <c r="D24" s="12"/>
      <c r="E24" s="12"/>
      <c r="F24" s="13"/>
      <c r="G24" s="17"/>
      <c r="H24" s="17"/>
      <c r="I24" s="19"/>
      <c r="J24" s="17"/>
      <c r="K24" s="17"/>
      <c r="L24" s="17"/>
      <c r="M24" s="20"/>
      <c r="N24" s="18">
        <f t="shared" si="0"/>
        <v>0</v>
      </c>
    </row>
    <row r="25" spans="1:14" x14ac:dyDescent="0.25">
      <c r="A25" s="10"/>
      <c r="B25" s="11"/>
      <c r="C25" s="11"/>
      <c r="D25" s="12"/>
      <c r="E25" s="12"/>
      <c r="F25" s="13"/>
      <c r="G25" s="17"/>
      <c r="H25" s="17"/>
      <c r="I25" s="19"/>
      <c r="J25" s="17"/>
      <c r="K25" s="17"/>
      <c r="L25" s="17"/>
      <c r="M25" s="20"/>
      <c r="N25" s="17">
        <v>0</v>
      </c>
    </row>
    <row r="26" spans="1:14" x14ac:dyDescent="0.25">
      <c r="A26" s="10"/>
      <c r="B26" s="11"/>
      <c r="C26" s="11"/>
      <c r="D26" s="12"/>
      <c r="E26" s="12"/>
      <c r="F26" s="13"/>
      <c r="G26" s="17"/>
      <c r="H26" s="17"/>
      <c r="I26" s="19"/>
      <c r="J26" s="17"/>
      <c r="K26" s="17"/>
      <c r="L26" s="17"/>
      <c r="M26" s="20"/>
      <c r="N26" s="17">
        <v>0</v>
      </c>
    </row>
    <row r="27" spans="1:14" x14ac:dyDescent="0.25">
      <c r="A27" s="10"/>
      <c r="B27" s="11"/>
      <c r="C27" s="11"/>
      <c r="D27" s="12"/>
      <c r="E27" s="12"/>
      <c r="F27" s="13"/>
      <c r="G27" s="17"/>
      <c r="H27" s="17"/>
      <c r="I27" s="19"/>
      <c r="J27" s="17"/>
      <c r="K27" s="17"/>
      <c r="L27" s="17"/>
      <c r="M27" s="20"/>
      <c r="N27" s="18">
        <v>0</v>
      </c>
    </row>
    <row r="28" spans="1:14" x14ac:dyDescent="0.25">
      <c r="A28" s="21"/>
      <c r="B28" s="11"/>
      <c r="C28" s="11"/>
      <c r="D28" s="12"/>
      <c r="E28" s="12"/>
      <c r="F28" s="23"/>
      <c r="G28" s="17"/>
      <c r="H28" s="25"/>
      <c r="I28" s="26"/>
      <c r="J28" s="17"/>
      <c r="K28" s="27"/>
      <c r="L28" s="17"/>
      <c r="M28" s="20"/>
      <c r="N28" s="18">
        <v>0</v>
      </c>
    </row>
    <row r="29" spans="1:14" x14ac:dyDescent="0.25">
      <c r="A29" s="21"/>
      <c r="B29" s="11"/>
      <c r="C29" s="11"/>
      <c r="D29" s="12"/>
      <c r="E29" s="12"/>
      <c r="F29" s="23"/>
      <c r="G29" s="17"/>
      <c r="H29" s="25"/>
      <c r="I29" s="26"/>
      <c r="J29" s="17"/>
      <c r="K29" s="27"/>
      <c r="L29" s="17"/>
      <c r="M29" s="20"/>
      <c r="N29" s="18">
        <v>0</v>
      </c>
    </row>
    <row r="30" spans="1:14" x14ac:dyDescent="0.25">
      <c r="A30" s="21"/>
      <c r="B30" s="11"/>
      <c r="C30" s="11"/>
      <c r="D30" s="12"/>
      <c r="E30" s="12"/>
      <c r="F30" s="23"/>
      <c r="G30" s="17"/>
      <c r="H30" s="25"/>
      <c r="I30" s="26"/>
      <c r="J30" s="17"/>
      <c r="K30" s="27"/>
      <c r="L30" s="17"/>
      <c r="M30" s="20"/>
      <c r="N30" s="18">
        <f t="shared" si="0"/>
        <v>0</v>
      </c>
    </row>
    <row r="31" spans="1:14" x14ac:dyDescent="0.25">
      <c r="A31" s="21"/>
      <c r="B31" s="11"/>
      <c r="C31" s="11"/>
      <c r="D31" s="12"/>
      <c r="E31" s="12"/>
      <c r="F31" s="23"/>
      <c r="G31" s="17"/>
      <c r="H31" s="25"/>
      <c r="I31" s="26"/>
      <c r="J31" s="17"/>
      <c r="K31" s="27"/>
      <c r="L31" s="17"/>
      <c r="M31" s="20"/>
      <c r="N31" s="18">
        <f t="shared" si="0"/>
        <v>0</v>
      </c>
    </row>
    <row r="32" spans="1:14" x14ac:dyDescent="0.25">
      <c r="A32" s="21"/>
      <c r="B32" s="11"/>
      <c r="C32" s="11"/>
      <c r="D32" s="12"/>
      <c r="E32" s="12"/>
      <c r="F32" s="23"/>
      <c r="G32" s="17"/>
      <c r="H32" s="25"/>
      <c r="I32" s="26"/>
      <c r="J32" s="17"/>
      <c r="K32" s="27"/>
      <c r="L32" s="17"/>
      <c r="M32" s="20"/>
      <c r="N32" s="18">
        <f t="shared" si="0"/>
        <v>0</v>
      </c>
    </row>
    <row r="33" spans="1:14" x14ac:dyDescent="0.25">
      <c r="A33" s="21"/>
      <c r="B33" s="11"/>
      <c r="C33" s="11"/>
      <c r="D33" s="12"/>
      <c r="E33" s="12"/>
      <c r="F33" s="23"/>
      <c r="G33" s="17"/>
      <c r="H33" s="25"/>
      <c r="I33" s="26"/>
      <c r="J33" s="17"/>
      <c r="K33" s="27"/>
      <c r="L33" s="17"/>
      <c r="M33" s="20"/>
      <c r="N33" s="18">
        <f t="shared" si="0"/>
        <v>0</v>
      </c>
    </row>
    <row r="34" spans="1:14" x14ac:dyDescent="0.25">
      <c r="A34" s="21"/>
      <c r="B34" s="11"/>
      <c r="C34" s="11"/>
      <c r="D34" s="12"/>
      <c r="E34" s="12"/>
      <c r="F34" s="23"/>
      <c r="G34" s="17"/>
      <c r="H34" s="25"/>
      <c r="I34" s="26"/>
      <c r="J34" s="17"/>
      <c r="K34" s="27"/>
      <c r="L34" s="17"/>
      <c r="M34" s="20"/>
      <c r="N34" s="18">
        <f t="shared" si="0"/>
        <v>0</v>
      </c>
    </row>
    <row r="35" spans="1:14" x14ac:dyDescent="0.25">
      <c r="A35" s="21"/>
      <c r="B35" s="11"/>
      <c r="C35" s="11"/>
      <c r="D35" s="12"/>
      <c r="E35" s="12"/>
      <c r="F35" s="23"/>
      <c r="G35" s="17"/>
      <c r="H35" s="25"/>
      <c r="I35" s="26"/>
      <c r="J35" s="17"/>
      <c r="K35" s="27"/>
      <c r="L35" s="17"/>
      <c r="M35" s="20"/>
      <c r="N35" s="18">
        <f>SUM(N6:N34)</f>
        <v>199075</v>
      </c>
    </row>
    <row r="36" spans="1:14" x14ac:dyDescent="0.25">
      <c r="A36" s="7" t="s">
        <v>18</v>
      </c>
      <c r="B36" s="7"/>
      <c r="C36" s="28"/>
      <c r="D36" s="29"/>
      <c r="E36" s="29"/>
      <c r="F36" s="29"/>
      <c r="G36" s="17">
        <f>SUM(G6:G30)</f>
        <v>199075</v>
      </c>
      <c r="H36" s="30"/>
      <c r="I36" s="31">
        <f>SUM(I6:I27)</f>
        <v>0</v>
      </c>
      <c r="J36" s="31">
        <f>SUM(J6:J35)</f>
        <v>118275</v>
      </c>
      <c r="K36" s="31">
        <f>SUM(K6:K35)</f>
        <v>80800</v>
      </c>
      <c r="L36" s="31">
        <f>SUM(L6:L28)</f>
        <v>0</v>
      </c>
      <c r="M36" s="31">
        <f>SUM(M6:M28)</f>
        <v>0</v>
      </c>
      <c r="N36" s="31">
        <f>SUM(J36:M36)</f>
        <v>199075</v>
      </c>
    </row>
    <row r="37" spans="1:14" x14ac:dyDescent="0.25">
      <c r="A37" s="1"/>
      <c r="B37" s="1"/>
      <c r="C37" s="1"/>
      <c r="D37" s="32"/>
      <c r="E37" s="1"/>
      <c r="F37" s="1"/>
      <c r="G37" s="1"/>
      <c r="H37" s="33" t="s">
        <v>19</v>
      </c>
      <c r="I37" s="34"/>
      <c r="J37" s="28"/>
      <c r="K37" s="130"/>
      <c r="L37" s="28"/>
      <c r="M37" s="28"/>
      <c r="N37" s="1"/>
    </row>
    <row r="38" spans="1:14" ht="18.75" x14ac:dyDescent="0.3">
      <c r="A38" s="7" t="s">
        <v>20</v>
      </c>
      <c r="B38" s="7"/>
      <c r="C38" s="1"/>
      <c r="D38" s="32"/>
      <c r="E38" s="130" t="s">
        <v>21</v>
      </c>
      <c r="F38" s="130"/>
      <c r="G38" s="35"/>
      <c r="H38" s="207" t="s">
        <v>315</v>
      </c>
      <c r="I38" s="208"/>
      <c r="J38" s="36"/>
      <c r="K38" s="37"/>
      <c r="L38" s="37"/>
      <c r="M38" s="1"/>
      <c r="N38" s="1"/>
    </row>
    <row r="39" spans="1:14" ht="15.75" x14ac:dyDescent="0.3">
      <c r="A39" s="7" t="s">
        <v>22</v>
      </c>
      <c r="B39" s="130"/>
      <c r="C39" s="38"/>
      <c r="D39" s="39"/>
      <c r="E39" s="205">
        <v>505</v>
      </c>
      <c r="F39" s="209"/>
      <c r="G39" s="210"/>
      <c r="H39" s="211"/>
      <c r="I39" s="212"/>
      <c r="J39" s="37"/>
      <c r="K39" s="37"/>
      <c r="L39" s="37"/>
      <c r="M39" s="1"/>
      <c r="N39" s="40"/>
    </row>
    <row r="40" spans="1:14" x14ac:dyDescent="0.25">
      <c r="A40" s="7" t="s">
        <v>23</v>
      </c>
      <c r="B40" s="1"/>
      <c r="C40" s="41">
        <v>55</v>
      </c>
      <c r="D40" s="39"/>
      <c r="E40" s="39"/>
      <c r="F40" s="39"/>
      <c r="G40" s="1"/>
      <c r="H40" s="54"/>
      <c r="I40" s="55"/>
      <c r="J40" s="39"/>
      <c r="K40" s="39"/>
      <c r="L40" s="39"/>
      <c r="M40" s="39"/>
      <c r="N40" s="56"/>
    </row>
    <row r="41" spans="1:14" x14ac:dyDescent="0.25">
      <c r="A41" s="1"/>
      <c r="B41" s="1"/>
      <c r="C41" s="44">
        <f>((C39+C40)*E39)</f>
        <v>27775</v>
      </c>
      <c r="D41" s="39"/>
      <c r="E41" s="39"/>
      <c r="F41" s="39"/>
      <c r="G41" s="1"/>
      <c r="H41" s="2"/>
      <c r="I41" s="1"/>
      <c r="J41" s="1"/>
      <c r="K41" s="1"/>
      <c r="L41" s="1"/>
      <c r="M41" s="1"/>
      <c r="N41" s="40"/>
    </row>
    <row r="42" spans="1:14" x14ac:dyDescent="0.25">
      <c r="A42" s="7" t="s">
        <v>24</v>
      </c>
      <c r="B42" s="1"/>
      <c r="C42" s="45">
        <v>40000</v>
      </c>
      <c r="D42" s="39"/>
      <c r="E42" s="39"/>
      <c r="F42" s="39"/>
      <c r="G42" s="1"/>
      <c r="H42" s="2"/>
      <c r="I42" s="1"/>
      <c r="J42" s="1"/>
      <c r="K42" s="1"/>
      <c r="L42" s="1"/>
      <c r="M42" s="1"/>
      <c r="N42" s="1"/>
    </row>
    <row r="43" spans="1:14" x14ac:dyDescent="0.25">
      <c r="A43" s="196" t="s">
        <v>17</v>
      </c>
      <c r="B43" s="196"/>
      <c r="C43" s="44">
        <f>SUM(C41+C42)</f>
        <v>67775</v>
      </c>
      <c r="D43" s="39"/>
      <c r="E43" s="39"/>
      <c r="F43" s="39"/>
      <c r="G43" s="1"/>
      <c r="H43" s="2"/>
      <c r="I43" s="1"/>
      <c r="J43" s="1"/>
      <c r="K43" s="1"/>
      <c r="L43" s="1"/>
      <c r="M43" s="1"/>
      <c r="N43" s="32"/>
    </row>
    <row r="44" spans="1:14" x14ac:dyDescent="0.25">
      <c r="A44" s="82"/>
      <c r="B44" s="47"/>
      <c r="C44" s="47"/>
      <c r="D44" s="47"/>
      <c r="E44" s="47"/>
      <c r="F44" s="47"/>
      <c r="G44" s="47"/>
      <c r="H44" s="47"/>
      <c r="I44" s="47"/>
    </row>
  </sheetData>
  <mergeCells count="8">
    <mergeCell ref="A43:B43"/>
    <mergeCell ref="C1:F1"/>
    <mergeCell ref="B3:D3"/>
    <mergeCell ref="K3:M3"/>
    <mergeCell ref="H4:I4"/>
    <mergeCell ref="H38:I38"/>
    <mergeCell ref="E39:F39"/>
    <mergeCell ref="G39:I39"/>
  </mergeCells>
  <pageMargins left="0.7" right="0.7" top="0.75" bottom="0.75" header="0.3" footer="0.3"/>
  <pageSetup paperSize="9" scale="70" orientation="landscape" horizontalDpi="200" verticalDpi="20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N44"/>
  <sheetViews>
    <sheetView workbookViewId="0">
      <selection sqref="A1:N43"/>
    </sheetView>
  </sheetViews>
  <sheetFormatPr baseColWidth="10" defaultRowHeight="15" x14ac:dyDescent="0.25"/>
  <cols>
    <col min="1" max="1" width="8.85546875" customWidth="1"/>
    <col min="2" max="2" width="21.42578125" customWidth="1"/>
    <col min="3" max="3" width="24.7109375" customWidth="1"/>
    <col min="7" max="7" width="11.42578125" customWidth="1"/>
    <col min="8" max="8" width="13.5703125" customWidth="1"/>
    <col min="9" max="9" width="10.7109375" customWidth="1"/>
    <col min="11" max="11" width="12.140625" customWidth="1"/>
    <col min="12" max="12" width="11" customWidth="1"/>
    <col min="13" max="13" width="10" customWidth="1"/>
    <col min="14" max="14" width="10.85546875" customWidth="1"/>
  </cols>
  <sheetData>
    <row r="1" spans="1:14" x14ac:dyDescent="0.25">
      <c r="A1" s="1"/>
      <c r="B1" s="1"/>
      <c r="C1" s="197" t="s">
        <v>0</v>
      </c>
      <c r="D1" s="198"/>
      <c r="E1" s="198"/>
      <c r="F1" s="199"/>
      <c r="G1" s="1"/>
      <c r="H1" s="2"/>
      <c r="I1" s="1"/>
      <c r="J1" s="3" t="s">
        <v>1</v>
      </c>
      <c r="K1" s="127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 x14ac:dyDescent="0.25">
      <c r="A3" s="6"/>
      <c r="B3" s="200" t="s">
        <v>2</v>
      </c>
      <c r="C3" s="201"/>
      <c r="D3" s="202"/>
      <c r="E3" s="7" t="s">
        <v>56</v>
      </c>
      <c r="F3" s="8"/>
      <c r="G3" s="1"/>
      <c r="H3" s="2"/>
      <c r="I3" s="1"/>
      <c r="J3" s="128"/>
      <c r="K3" s="203">
        <v>40927</v>
      </c>
      <c r="L3" s="203"/>
      <c r="M3" s="203"/>
      <c r="N3" s="7" t="s">
        <v>42</v>
      </c>
    </row>
    <row r="4" spans="1:14" x14ac:dyDescent="0.25">
      <c r="A4" s="1"/>
      <c r="B4" s="1"/>
      <c r="C4" s="1"/>
      <c r="D4" s="1"/>
      <c r="E4" s="1"/>
      <c r="F4" s="1"/>
      <c r="G4" s="1"/>
      <c r="H4" s="204"/>
      <c r="I4" s="204"/>
      <c r="J4" s="1"/>
      <c r="K4" s="1"/>
      <c r="L4" s="1"/>
      <c r="M4" s="128"/>
      <c r="N4" s="1"/>
    </row>
    <row r="5" spans="1:14" x14ac:dyDescent="0.25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 x14ac:dyDescent="0.25">
      <c r="A6" s="10"/>
      <c r="B6" s="11" t="s">
        <v>312</v>
      </c>
      <c r="C6" s="12" t="s">
        <v>27</v>
      </c>
      <c r="D6" s="12">
        <v>40927</v>
      </c>
      <c r="E6" s="12">
        <v>40928</v>
      </c>
      <c r="F6" s="13">
        <v>40311</v>
      </c>
      <c r="G6" s="14">
        <v>40905</v>
      </c>
      <c r="H6" s="14"/>
      <c r="I6" s="14"/>
      <c r="J6" s="14">
        <v>40905</v>
      </c>
      <c r="K6" s="14"/>
      <c r="L6" s="14"/>
      <c r="M6" s="14"/>
      <c r="N6" s="15">
        <f>SUM(G6+I6)</f>
        <v>40905</v>
      </c>
    </row>
    <row r="7" spans="1:14" x14ac:dyDescent="0.25">
      <c r="A7" s="10"/>
      <c r="B7" s="11" t="s">
        <v>313</v>
      </c>
      <c r="C7" s="16" t="s">
        <v>27</v>
      </c>
      <c r="D7" s="12">
        <v>40927</v>
      </c>
      <c r="E7" s="12">
        <v>40929</v>
      </c>
      <c r="F7" s="13">
        <v>40312</v>
      </c>
      <c r="G7" s="14">
        <v>161600</v>
      </c>
      <c r="H7" s="14"/>
      <c r="I7" s="14"/>
      <c r="J7" s="14">
        <v>161600</v>
      </c>
      <c r="K7" s="14"/>
      <c r="L7" s="14"/>
      <c r="M7" s="14"/>
      <c r="N7" s="15">
        <f>SUM(G7+I7)</f>
        <v>161600</v>
      </c>
    </row>
    <row r="8" spans="1:14" x14ac:dyDescent="0.25">
      <c r="A8" s="10"/>
      <c r="B8" s="12" t="s">
        <v>222</v>
      </c>
      <c r="C8" s="12" t="s">
        <v>27</v>
      </c>
      <c r="D8" s="12"/>
      <c r="E8" s="12"/>
      <c r="F8" s="13">
        <v>40313</v>
      </c>
      <c r="G8" s="14"/>
      <c r="H8" s="14" t="s">
        <v>41</v>
      </c>
      <c r="I8" s="14">
        <v>4400</v>
      </c>
      <c r="J8" s="14">
        <v>4400</v>
      </c>
      <c r="K8" s="14"/>
      <c r="L8" s="14"/>
      <c r="M8" s="14"/>
      <c r="N8" s="15">
        <f t="shared" ref="N8:N34" si="0">SUM(G8+I8)</f>
        <v>4400</v>
      </c>
    </row>
    <row r="9" spans="1:14" x14ac:dyDescent="0.25">
      <c r="A9" s="10"/>
      <c r="B9" s="11"/>
      <c r="C9" s="11"/>
      <c r="D9" s="12"/>
      <c r="E9" s="12"/>
      <c r="F9" s="13"/>
      <c r="G9" s="14"/>
      <c r="H9" s="14"/>
      <c r="I9" s="14"/>
      <c r="J9" s="14"/>
      <c r="K9" s="14"/>
      <c r="L9" s="14"/>
      <c r="M9" s="14"/>
      <c r="N9" s="15">
        <f t="shared" si="0"/>
        <v>0</v>
      </c>
    </row>
    <row r="10" spans="1:14" x14ac:dyDescent="0.25">
      <c r="A10" s="10"/>
      <c r="B10" s="10"/>
      <c r="C10" s="16"/>
      <c r="D10" s="12"/>
      <c r="E10" s="12"/>
      <c r="F10" s="13"/>
      <c r="G10" s="14"/>
      <c r="H10" s="14"/>
      <c r="I10" s="14"/>
      <c r="J10" s="14"/>
      <c r="K10" s="14"/>
      <c r="L10" s="14"/>
      <c r="M10" s="14"/>
      <c r="N10" s="15">
        <f t="shared" si="0"/>
        <v>0</v>
      </c>
    </row>
    <row r="11" spans="1:14" x14ac:dyDescent="0.25">
      <c r="A11" s="10"/>
      <c r="B11" s="10"/>
      <c r="C11" s="16"/>
      <c r="D11" s="12"/>
      <c r="E11" s="12"/>
      <c r="F11" s="13"/>
      <c r="G11" s="14"/>
      <c r="H11" s="14"/>
      <c r="I11" s="14"/>
      <c r="J11" s="14"/>
      <c r="K11" s="14"/>
      <c r="L11" s="14"/>
      <c r="M11" s="17"/>
      <c r="N11" s="18">
        <f t="shared" si="0"/>
        <v>0</v>
      </c>
    </row>
    <row r="12" spans="1:14" x14ac:dyDescent="0.25">
      <c r="A12" s="10"/>
      <c r="B12" s="10"/>
      <c r="C12" s="16"/>
      <c r="D12" s="12"/>
      <c r="E12" s="12"/>
      <c r="F12" s="13"/>
      <c r="G12" s="17"/>
      <c r="H12" s="17"/>
      <c r="I12" s="17"/>
      <c r="J12" s="17"/>
      <c r="K12" s="17"/>
      <c r="L12" s="17"/>
      <c r="M12" s="17"/>
      <c r="N12" s="18">
        <f t="shared" si="0"/>
        <v>0</v>
      </c>
    </row>
    <row r="13" spans="1:14" x14ac:dyDescent="0.25">
      <c r="A13" s="10"/>
      <c r="B13" s="10"/>
      <c r="C13" s="16"/>
      <c r="D13" s="12"/>
      <c r="E13" s="12"/>
      <c r="F13" s="13"/>
      <c r="G13" s="17"/>
      <c r="H13" s="17"/>
      <c r="I13" s="17"/>
      <c r="J13" s="17"/>
      <c r="K13" s="17"/>
      <c r="L13" s="17"/>
      <c r="M13" s="17"/>
      <c r="N13" s="18">
        <f t="shared" si="0"/>
        <v>0</v>
      </c>
    </row>
    <row r="14" spans="1:14" x14ac:dyDescent="0.25">
      <c r="A14" s="10"/>
      <c r="B14" s="10"/>
      <c r="C14" s="16"/>
      <c r="D14" s="12"/>
      <c r="E14" s="12"/>
      <c r="F14" s="13"/>
      <c r="G14" s="17"/>
      <c r="H14" s="17"/>
      <c r="I14" s="17"/>
      <c r="J14" s="17"/>
      <c r="K14" s="17"/>
      <c r="L14" s="17"/>
      <c r="M14" s="17"/>
      <c r="N14" s="18">
        <f t="shared" si="0"/>
        <v>0</v>
      </c>
    </row>
    <row r="15" spans="1:14" x14ac:dyDescent="0.25">
      <c r="A15" s="10"/>
      <c r="B15" s="10"/>
      <c r="C15" s="16"/>
      <c r="D15" s="12"/>
      <c r="E15" s="12"/>
      <c r="F15" s="13"/>
      <c r="G15" s="17"/>
      <c r="H15" s="17"/>
      <c r="I15" s="17"/>
      <c r="J15" s="17"/>
      <c r="K15" s="17"/>
      <c r="L15" s="17"/>
      <c r="M15" s="17"/>
      <c r="N15" s="18">
        <f t="shared" si="0"/>
        <v>0</v>
      </c>
    </row>
    <row r="16" spans="1:14" x14ac:dyDescent="0.25">
      <c r="A16" s="10"/>
      <c r="B16" s="11"/>
      <c r="C16" s="11"/>
      <c r="D16" s="12"/>
      <c r="E16" s="12"/>
      <c r="F16" s="13"/>
      <c r="G16" s="17"/>
      <c r="H16" s="17"/>
      <c r="I16" s="17"/>
      <c r="J16" s="17"/>
      <c r="K16" s="17"/>
      <c r="L16" s="17"/>
      <c r="M16" s="17"/>
      <c r="N16" s="18">
        <f t="shared" si="0"/>
        <v>0</v>
      </c>
    </row>
    <row r="17" spans="1:14" x14ac:dyDescent="0.25">
      <c r="A17" s="10"/>
      <c r="B17" s="10"/>
      <c r="C17" s="10"/>
      <c r="D17" s="12"/>
      <c r="E17" s="12"/>
      <c r="F17" s="13"/>
      <c r="G17" s="17"/>
      <c r="H17" s="17"/>
      <c r="I17" s="17"/>
      <c r="J17" s="17"/>
      <c r="K17" s="17"/>
      <c r="L17" s="17"/>
      <c r="M17" s="17"/>
      <c r="N17" s="18">
        <f t="shared" si="0"/>
        <v>0</v>
      </c>
    </row>
    <row r="18" spans="1:14" x14ac:dyDescent="0.25">
      <c r="A18" s="10"/>
      <c r="B18" s="10"/>
      <c r="C18" s="11"/>
      <c r="D18" s="12"/>
      <c r="E18" s="12"/>
      <c r="F18" s="13"/>
      <c r="G18" s="63"/>
      <c r="H18" s="17"/>
      <c r="I18" s="19"/>
      <c r="J18" s="63"/>
      <c r="K18" s="63"/>
      <c r="L18" s="17"/>
      <c r="M18" s="17"/>
      <c r="N18" s="18">
        <f t="shared" si="0"/>
        <v>0</v>
      </c>
    </row>
    <row r="19" spans="1:14" x14ac:dyDescent="0.25">
      <c r="A19" s="10"/>
      <c r="B19" s="11"/>
      <c r="C19" s="11"/>
      <c r="D19" s="12"/>
      <c r="E19" s="12"/>
      <c r="F19" s="13"/>
      <c r="G19" s="17"/>
      <c r="H19" s="17"/>
      <c r="I19" s="19"/>
      <c r="J19" s="17"/>
      <c r="K19" s="17"/>
      <c r="L19" s="17"/>
      <c r="M19" s="20"/>
      <c r="N19" s="18">
        <f t="shared" si="0"/>
        <v>0</v>
      </c>
    </row>
    <row r="20" spans="1:14" x14ac:dyDescent="0.25">
      <c r="A20" s="10"/>
      <c r="B20" s="11"/>
      <c r="C20" s="11"/>
      <c r="D20" s="12"/>
      <c r="E20" s="12"/>
      <c r="F20" s="13"/>
      <c r="G20" s="17"/>
      <c r="H20" s="17"/>
      <c r="I20" s="19"/>
      <c r="J20" s="17"/>
      <c r="K20" s="17"/>
      <c r="L20" s="17"/>
      <c r="M20" s="20"/>
      <c r="N20" s="18">
        <f t="shared" si="0"/>
        <v>0</v>
      </c>
    </row>
    <row r="21" spans="1:14" x14ac:dyDescent="0.25">
      <c r="A21" s="10"/>
      <c r="B21" s="11"/>
      <c r="C21" s="11"/>
      <c r="D21" s="12"/>
      <c r="E21" s="12"/>
      <c r="F21" s="13"/>
      <c r="G21" s="17"/>
      <c r="H21" s="17"/>
      <c r="I21" s="19"/>
      <c r="J21" s="17"/>
      <c r="K21" s="17"/>
      <c r="L21" s="17"/>
      <c r="M21" s="20"/>
      <c r="N21" s="18">
        <f t="shared" si="0"/>
        <v>0</v>
      </c>
    </row>
    <row r="22" spans="1:14" x14ac:dyDescent="0.25">
      <c r="A22" s="10"/>
      <c r="B22" s="11"/>
      <c r="C22" s="11"/>
      <c r="D22" s="12"/>
      <c r="E22" s="12"/>
      <c r="F22" s="13"/>
      <c r="G22" s="17"/>
      <c r="H22" s="17"/>
      <c r="I22" s="19"/>
      <c r="J22" s="17"/>
      <c r="K22" s="17"/>
      <c r="L22" s="17"/>
      <c r="M22" s="20"/>
      <c r="N22" s="18">
        <f t="shared" si="0"/>
        <v>0</v>
      </c>
    </row>
    <row r="23" spans="1:14" x14ac:dyDescent="0.25">
      <c r="A23" s="10"/>
      <c r="B23" s="11"/>
      <c r="C23" s="11"/>
      <c r="D23" s="12"/>
      <c r="E23" s="12"/>
      <c r="F23" s="13"/>
      <c r="G23" s="17"/>
      <c r="H23" s="17"/>
      <c r="I23" s="19"/>
      <c r="J23" s="17"/>
      <c r="K23" s="17"/>
      <c r="L23" s="17"/>
      <c r="M23" s="20"/>
      <c r="N23" s="18">
        <f t="shared" si="0"/>
        <v>0</v>
      </c>
    </row>
    <row r="24" spans="1:14" x14ac:dyDescent="0.25">
      <c r="A24" s="10"/>
      <c r="B24" s="11"/>
      <c r="C24" s="11"/>
      <c r="D24" s="12"/>
      <c r="E24" s="12"/>
      <c r="F24" s="13"/>
      <c r="G24" s="17"/>
      <c r="H24" s="17"/>
      <c r="I24" s="19"/>
      <c r="J24" s="17"/>
      <c r="K24" s="17"/>
      <c r="L24" s="17"/>
      <c r="M24" s="20"/>
      <c r="N24" s="18">
        <f t="shared" si="0"/>
        <v>0</v>
      </c>
    </row>
    <row r="25" spans="1:14" x14ac:dyDescent="0.25">
      <c r="A25" s="10"/>
      <c r="B25" s="11"/>
      <c r="C25" s="11"/>
      <c r="D25" s="12"/>
      <c r="E25" s="12"/>
      <c r="F25" s="13"/>
      <c r="G25" s="17"/>
      <c r="H25" s="17"/>
      <c r="I25" s="19"/>
      <c r="J25" s="17"/>
      <c r="K25" s="17"/>
      <c r="L25" s="17"/>
      <c r="M25" s="20"/>
      <c r="N25" s="17">
        <v>0</v>
      </c>
    </row>
    <row r="26" spans="1:14" x14ac:dyDescent="0.25">
      <c r="A26" s="10"/>
      <c r="B26" s="11"/>
      <c r="C26" s="11"/>
      <c r="D26" s="12"/>
      <c r="E26" s="12"/>
      <c r="F26" s="13"/>
      <c r="G26" s="17"/>
      <c r="H26" s="17"/>
      <c r="I26" s="19"/>
      <c r="J26" s="17"/>
      <c r="K26" s="17"/>
      <c r="L26" s="17"/>
      <c r="M26" s="20"/>
      <c r="N26" s="17">
        <v>0</v>
      </c>
    </row>
    <row r="27" spans="1:14" x14ac:dyDescent="0.25">
      <c r="A27" s="10"/>
      <c r="B27" s="11"/>
      <c r="C27" s="11"/>
      <c r="D27" s="12"/>
      <c r="E27" s="12"/>
      <c r="F27" s="13"/>
      <c r="G27" s="17"/>
      <c r="H27" s="17"/>
      <c r="I27" s="19"/>
      <c r="J27" s="17"/>
      <c r="K27" s="17"/>
      <c r="L27" s="17"/>
      <c r="M27" s="20"/>
      <c r="N27" s="18">
        <v>0</v>
      </c>
    </row>
    <row r="28" spans="1:14" x14ac:dyDescent="0.25">
      <c r="A28" s="21"/>
      <c r="B28" s="11"/>
      <c r="C28" s="11"/>
      <c r="D28" s="12"/>
      <c r="E28" s="12"/>
      <c r="F28" s="23"/>
      <c r="G28" s="17"/>
      <c r="H28" s="25"/>
      <c r="I28" s="26"/>
      <c r="J28" s="17"/>
      <c r="K28" s="27"/>
      <c r="L28" s="17"/>
      <c r="M28" s="20"/>
      <c r="N28" s="18">
        <v>0</v>
      </c>
    </row>
    <row r="29" spans="1:14" x14ac:dyDescent="0.25">
      <c r="A29" s="21"/>
      <c r="B29" s="11"/>
      <c r="C29" s="11"/>
      <c r="D29" s="12"/>
      <c r="E29" s="12"/>
      <c r="F29" s="23"/>
      <c r="G29" s="17"/>
      <c r="H29" s="25"/>
      <c r="I29" s="26"/>
      <c r="J29" s="17"/>
      <c r="K29" s="27"/>
      <c r="L29" s="17"/>
      <c r="M29" s="20"/>
      <c r="N29" s="18">
        <v>0</v>
      </c>
    </row>
    <row r="30" spans="1:14" x14ac:dyDescent="0.25">
      <c r="A30" s="21"/>
      <c r="B30" s="11"/>
      <c r="C30" s="11"/>
      <c r="D30" s="12"/>
      <c r="E30" s="12"/>
      <c r="F30" s="23"/>
      <c r="G30" s="17"/>
      <c r="H30" s="25"/>
      <c r="I30" s="26"/>
      <c r="J30" s="17"/>
      <c r="K30" s="27"/>
      <c r="L30" s="17"/>
      <c r="M30" s="20"/>
      <c r="N30" s="18">
        <f t="shared" si="0"/>
        <v>0</v>
      </c>
    </row>
    <row r="31" spans="1:14" x14ac:dyDescent="0.25">
      <c r="A31" s="21"/>
      <c r="B31" s="11"/>
      <c r="C31" s="11"/>
      <c r="D31" s="12"/>
      <c r="E31" s="12"/>
      <c r="F31" s="23"/>
      <c r="G31" s="17"/>
      <c r="H31" s="25"/>
      <c r="I31" s="26"/>
      <c r="J31" s="17"/>
      <c r="K31" s="27"/>
      <c r="L31" s="17"/>
      <c r="M31" s="20"/>
      <c r="N31" s="18">
        <f t="shared" si="0"/>
        <v>0</v>
      </c>
    </row>
    <row r="32" spans="1:14" x14ac:dyDescent="0.25">
      <c r="A32" s="21"/>
      <c r="B32" s="11"/>
      <c r="C32" s="11"/>
      <c r="D32" s="12"/>
      <c r="E32" s="12"/>
      <c r="F32" s="23"/>
      <c r="G32" s="17"/>
      <c r="H32" s="25"/>
      <c r="I32" s="26"/>
      <c r="J32" s="17"/>
      <c r="K32" s="27"/>
      <c r="L32" s="17"/>
      <c r="M32" s="20"/>
      <c r="N32" s="18">
        <f t="shared" si="0"/>
        <v>0</v>
      </c>
    </row>
    <row r="33" spans="1:14" x14ac:dyDescent="0.25">
      <c r="A33" s="21"/>
      <c r="B33" s="11"/>
      <c r="C33" s="11"/>
      <c r="D33" s="12"/>
      <c r="E33" s="12"/>
      <c r="F33" s="23"/>
      <c r="G33" s="17"/>
      <c r="H33" s="25"/>
      <c r="I33" s="26"/>
      <c r="J33" s="17"/>
      <c r="K33" s="27"/>
      <c r="L33" s="17"/>
      <c r="M33" s="20"/>
      <c r="N33" s="18">
        <f t="shared" si="0"/>
        <v>0</v>
      </c>
    </row>
    <row r="34" spans="1:14" x14ac:dyDescent="0.25">
      <c r="A34" s="21"/>
      <c r="B34" s="11"/>
      <c r="C34" s="11"/>
      <c r="D34" s="12"/>
      <c r="E34" s="12"/>
      <c r="F34" s="23"/>
      <c r="G34" s="17"/>
      <c r="H34" s="25"/>
      <c r="I34" s="26"/>
      <c r="J34" s="17"/>
      <c r="K34" s="27"/>
      <c r="L34" s="17"/>
      <c r="M34" s="20"/>
      <c r="N34" s="18">
        <f t="shared" si="0"/>
        <v>0</v>
      </c>
    </row>
    <row r="35" spans="1:14" x14ac:dyDescent="0.25">
      <c r="A35" s="21"/>
      <c r="B35" s="11"/>
      <c r="C35" s="11"/>
      <c r="D35" s="12"/>
      <c r="E35" s="12"/>
      <c r="F35" s="23"/>
      <c r="G35" s="17"/>
      <c r="H35" s="25"/>
      <c r="I35" s="26"/>
      <c r="J35" s="17"/>
      <c r="K35" s="27"/>
      <c r="L35" s="17"/>
      <c r="M35" s="20"/>
      <c r="N35" s="18">
        <f>SUM(N6:N34)</f>
        <v>206905</v>
      </c>
    </row>
    <row r="36" spans="1:14" x14ac:dyDescent="0.25">
      <c r="A36" s="7" t="s">
        <v>18</v>
      </c>
      <c r="B36" s="7"/>
      <c r="C36" s="28"/>
      <c r="D36" s="29"/>
      <c r="E36" s="29"/>
      <c r="F36" s="29"/>
      <c r="G36" s="17">
        <f>SUM(G6:G30)</f>
        <v>202505</v>
      </c>
      <c r="H36" s="30"/>
      <c r="I36" s="31">
        <f>SUM(I6:I27)</f>
        <v>4400</v>
      </c>
      <c r="J36" s="31">
        <f>SUM(J6:J35)</f>
        <v>206905</v>
      </c>
      <c r="K36" s="31">
        <f>SUM(K6:K35)</f>
        <v>0</v>
      </c>
      <c r="L36" s="31">
        <f>SUM(L6:L28)</f>
        <v>0</v>
      </c>
      <c r="M36" s="31">
        <f>SUM(M6:M28)</f>
        <v>0</v>
      </c>
      <c r="N36" s="31">
        <f>SUM(J36:M36)</f>
        <v>206905</v>
      </c>
    </row>
    <row r="37" spans="1:14" x14ac:dyDescent="0.25">
      <c r="A37" s="1"/>
      <c r="B37" s="1"/>
      <c r="C37" s="1"/>
      <c r="D37" s="32"/>
      <c r="E37" s="1"/>
      <c r="F37" s="1"/>
      <c r="G37" s="1"/>
      <c r="H37" s="33" t="s">
        <v>19</v>
      </c>
      <c r="I37" s="34"/>
      <c r="J37" s="28"/>
      <c r="K37" s="128"/>
      <c r="L37" s="28"/>
      <c r="M37" s="28"/>
      <c r="N37" s="1"/>
    </row>
    <row r="38" spans="1:14" ht="18.75" x14ac:dyDescent="0.3">
      <c r="A38" s="7" t="s">
        <v>20</v>
      </c>
      <c r="B38" s="7"/>
      <c r="C38" s="1"/>
      <c r="D38" s="32"/>
      <c r="E38" s="128" t="s">
        <v>21</v>
      </c>
      <c r="F38" s="128"/>
      <c r="G38" s="35"/>
      <c r="H38" s="207"/>
      <c r="I38" s="208"/>
      <c r="J38" s="36"/>
      <c r="K38" s="37"/>
      <c r="L38" s="37"/>
      <c r="M38" s="1"/>
      <c r="N38" s="1"/>
    </row>
    <row r="39" spans="1:14" ht="15.75" x14ac:dyDescent="0.3">
      <c r="A39" s="7" t="s">
        <v>22</v>
      </c>
      <c r="B39" s="128"/>
      <c r="C39" s="38"/>
      <c r="D39" s="39"/>
      <c r="E39" s="205">
        <v>505</v>
      </c>
      <c r="F39" s="209"/>
      <c r="G39" s="210"/>
      <c r="H39" s="211"/>
      <c r="I39" s="212"/>
      <c r="J39" s="37"/>
      <c r="K39" s="37"/>
      <c r="L39" s="37"/>
      <c r="M39" s="1"/>
      <c r="N39" s="40"/>
    </row>
    <row r="40" spans="1:14" x14ac:dyDescent="0.25">
      <c r="A40" s="7" t="s">
        <v>23</v>
      </c>
      <c r="B40" s="1"/>
      <c r="C40" s="41">
        <v>1</v>
      </c>
      <c r="D40" s="39"/>
      <c r="E40" s="39"/>
      <c r="F40" s="39"/>
      <c r="G40" s="1"/>
      <c r="H40" s="54"/>
      <c r="I40" s="55"/>
      <c r="J40" s="39"/>
      <c r="K40" s="39"/>
      <c r="L40" s="39"/>
      <c r="M40" s="39"/>
      <c r="N40" s="56"/>
    </row>
    <row r="41" spans="1:14" x14ac:dyDescent="0.25">
      <c r="A41" s="1"/>
      <c r="B41" s="1"/>
      <c r="C41" s="44">
        <f>((C39+C40)*E39)</f>
        <v>505</v>
      </c>
      <c r="D41" s="39"/>
      <c r="E41" s="39"/>
      <c r="F41" s="39"/>
      <c r="G41" s="1"/>
      <c r="H41" s="2"/>
      <c r="I41" s="1"/>
      <c r="J41" s="1"/>
      <c r="K41" s="1"/>
      <c r="L41" s="1"/>
      <c r="M41" s="1"/>
      <c r="N41" s="40"/>
    </row>
    <row r="42" spans="1:14" x14ac:dyDescent="0.25">
      <c r="A42" s="7" t="s">
        <v>24</v>
      </c>
      <c r="B42" s="1"/>
      <c r="C42" s="45">
        <v>206400</v>
      </c>
      <c r="D42" s="39"/>
      <c r="E42" s="39"/>
      <c r="F42" s="39"/>
      <c r="G42" s="1"/>
      <c r="H42" s="2"/>
      <c r="I42" s="1"/>
      <c r="J42" s="1"/>
      <c r="K42" s="1"/>
      <c r="L42" s="1"/>
      <c r="M42" s="1"/>
      <c r="N42" s="1"/>
    </row>
    <row r="43" spans="1:14" x14ac:dyDescent="0.25">
      <c r="A43" s="196" t="s">
        <v>17</v>
      </c>
      <c r="B43" s="196"/>
      <c r="C43" s="44">
        <f>SUM(C41+C42)</f>
        <v>206905</v>
      </c>
      <c r="D43" s="39"/>
      <c r="E43" s="39"/>
      <c r="F43" s="39"/>
      <c r="G43" s="1"/>
      <c r="H43" s="2"/>
      <c r="I43" s="1"/>
      <c r="J43" s="1"/>
      <c r="K43" s="1"/>
      <c r="L43" s="1"/>
      <c r="M43" s="1"/>
      <c r="N43" s="32"/>
    </row>
    <row r="44" spans="1:14" x14ac:dyDescent="0.25">
      <c r="A44" s="82"/>
      <c r="B44" s="47"/>
      <c r="C44" s="47"/>
      <c r="D44" s="47"/>
      <c r="E44" s="47"/>
      <c r="F44" s="47"/>
      <c r="G44" s="47"/>
      <c r="H44" s="47"/>
      <c r="I44" s="47"/>
    </row>
  </sheetData>
  <mergeCells count="8">
    <mergeCell ref="A43:B43"/>
    <mergeCell ref="C1:F1"/>
    <mergeCell ref="B3:D3"/>
    <mergeCell ref="K3:M3"/>
    <mergeCell ref="H4:I4"/>
    <mergeCell ref="H38:I38"/>
    <mergeCell ref="E39:F39"/>
    <mergeCell ref="G39:I39"/>
  </mergeCells>
  <pageMargins left="0.7" right="0.7" top="0.75" bottom="0.75" header="0.3" footer="0.3"/>
  <pageSetup paperSize="9" scale="70" orientation="landscape" horizontalDpi="200" verticalDpi="2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A1:N44"/>
  <sheetViews>
    <sheetView topLeftCell="A28" workbookViewId="0">
      <selection activeCell="C39" sqref="C39:F43"/>
    </sheetView>
  </sheetViews>
  <sheetFormatPr baseColWidth="10" defaultRowHeight="15" x14ac:dyDescent="0.25"/>
  <cols>
    <col min="1" max="1" width="8.85546875" customWidth="1"/>
    <col min="2" max="2" width="21.42578125" customWidth="1"/>
    <col min="3" max="3" width="24.7109375" customWidth="1"/>
    <col min="7" max="7" width="11.42578125" customWidth="1"/>
    <col min="8" max="8" width="13.5703125" customWidth="1"/>
    <col min="9" max="9" width="10.7109375" customWidth="1"/>
    <col min="11" max="11" width="12.140625" customWidth="1"/>
    <col min="12" max="12" width="11" customWidth="1"/>
    <col min="13" max="13" width="10" customWidth="1"/>
    <col min="14" max="14" width="10.85546875" customWidth="1"/>
  </cols>
  <sheetData>
    <row r="1" spans="1:14" x14ac:dyDescent="0.25">
      <c r="A1" s="1"/>
      <c r="B1" s="1"/>
      <c r="C1" s="197" t="s">
        <v>0</v>
      </c>
      <c r="D1" s="198"/>
      <c r="E1" s="198"/>
      <c r="F1" s="199"/>
      <c r="G1" s="1"/>
      <c r="H1" s="2"/>
      <c r="I1" s="1"/>
      <c r="J1" s="3" t="s">
        <v>1</v>
      </c>
      <c r="K1" s="125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 x14ac:dyDescent="0.25">
      <c r="A3" s="6"/>
      <c r="B3" s="200" t="s">
        <v>2</v>
      </c>
      <c r="C3" s="201"/>
      <c r="D3" s="202"/>
      <c r="E3" s="7" t="s">
        <v>65</v>
      </c>
      <c r="F3" s="8"/>
      <c r="G3" s="1"/>
      <c r="H3" s="2"/>
      <c r="I3" s="1"/>
      <c r="J3" s="126"/>
      <c r="K3" s="203">
        <v>40927</v>
      </c>
      <c r="L3" s="203"/>
      <c r="M3" s="203"/>
      <c r="N3" s="7" t="s">
        <v>25</v>
      </c>
    </row>
    <row r="4" spans="1:14" x14ac:dyDescent="0.25">
      <c r="A4" s="1"/>
      <c r="B4" s="1"/>
      <c r="C4" s="1"/>
      <c r="D4" s="1"/>
      <c r="E4" s="1"/>
      <c r="F4" s="1"/>
      <c r="G4" s="1"/>
      <c r="H4" s="204"/>
      <c r="I4" s="204"/>
      <c r="J4" s="1"/>
      <c r="K4" s="1"/>
      <c r="L4" s="1"/>
      <c r="M4" s="126"/>
      <c r="N4" s="1"/>
    </row>
    <row r="5" spans="1:14" x14ac:dyDescent="0.25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 x14ac:dyDescent="0.25">
      <c r="A6" s="10" t="s">
        <v>29</v>
      </c>
      <c r="B6" s="11" t="s">
        <v>308</v>
      </c>
      <c r="C6" s="12" t="s">
        <v>27</v>
      </c>
      <c r="D6" s="12">
        <v>40927</v>
      </c>
      <c r="E6" s="12">
        <v>40929</v>
      </c>
      <c r="F6" s="13">
        <v>40308</v>
      </c>
      <c r="G6" s="14">
        <v>60600</v>
      </c>
      <c r="H6" s="14"/>
      <c r="I6" s="14"/>
      <c r="J6" s="14"/>
      <c r="K6" s="14">
        <v>60600</v>
      </c>
      <c r="L6" s="14"/>
      <c r="M6" s="14"/>
      <c r="N6" s="15">
        <f>SUM(G6+I6)</f>
        <v>60600</v>
      </c>
    </row>
    <row r="7" spans="1:14" x14ac:dyDescent="0.25">
      <c r="A7" s="10" t="s">
        <v>310</v>
      </c>
      <c r="B7" s="11" t="s">
        <v>309</v>
      </c>
      <c r="C7" s="16" t="s">
        <v>27</v>
      </c>
      <c r="D7" s="12">
        <v>40927</v>
      </c>
      <c r="E7" s="12">
        <v>40931</v>
      </c>
      <c r="F7" s="13">
        <v>40309</v>
      </c>
      <c r="G7" s="14">
        <v>121200</v>
      </c>
      <c r="H7" s="14"/>
      <c r="I7" s="14"/>
      <c r="J7" s="14"/>
      <c r="K7" s="14">
        <v>121200</v>
      </c>
      <c r="L7" s="14"/>
      <c r="M7" s="14"/>
      <c r="N7" s="15">
        <f>SUM(G7+I7)</f>
        <v>121200</v>
      </c>
    </row>
    <row r="8" spans="1:14" x14ac:dyDescent="0.25">
      <c r="A8" s="10"/>
      <c r="B8" s="12" t="s">
        <v>311</v>
      </c>
      <c r="C8" s="12" t="s">
        <v>27</v>
      </c>
      <c r="D8" s="12">
        <v>40927</v>
      </c>
      <c r="E8" s="12">
        <v>40931</v>
      </c>
      <c r="F8" s="13">
        <v>40310</v>
      </c>
      <c r="G8" s="14">
        <v>121200</v>
      </c>
      <c r="H8" s="14"/>
      <c r="I8" s="14"/>
      <c r="J8" s="14">
        <v>121200</v>
      </c>
      <c r="K8" s="14"/>
      <c r="L8" s="14"/>
      <c r="M8" s="14"/>
      <c r="N8" s="15">
        <f t="shared" ref="N8:N34" si="0">SUM(G8+I8)</f>
        <v>121200</v>
      </c>
    </row>
    <row r="9" spans="1:14" x14ac:dyDescent="0.25">
      <c r="A9" s="10"/>
      <c r="B9" s="11"/>
      <c r="C9" s="11"/>
      <c r="D9" s="12"/>
      <c r="E9" s="12"/>
      <c r="F9" s="13"/>
      <c r="G9" s="14"/>
      <c r="H9" s="14"/>
      <c r="I9" s="14"/>
      <c r="J9" s="14"/>
      <c r="K9" s="14"/>
      <c r="L9" s="14"/>
      <c r="M9" s="14"/>
      <c r="N9" s="15">
        <f t="shared" si="0"/>
        <v>0</v>
      </c>
    </row>
    <row r="10" spans="1:14" x14ac:dyDescent="0.25">
      <c r="A10" s="10"/>
      <c r="B10" s="10"/>
      <c r="C10" s="16"/>
      <c r="D10" s="12"/>
      <c r="E10" s="12"/>
      <c r="F10" s="13"/>
      <c r="G10" s="14"/>
      <c r="H10" s="14"/>
      <c r="I10" s="14"/>
      <c r="J10" s="14"/>
      <c r="K10" s="14"/>
      <c r="L10" s="14"/>
      <c r="M10" s="14"/>
      <c r="N10" s="15">
        <f t="shared" si="0"/>
        <v>0</v>
      </c>
    </row>
    <row r="11" spans="1:14" x14ac:dyDescent="0.25">
      <c r="A11" s="10"/>
      <c r="B11" s="10"/>
      <c r="C11" s="16"/>
      <c r="D11" s="12"/>
      <c r="E11" s="12"/>
      <c r="F11" s="13"/>
      <c r="G11" s="14"/>
      <c r="H11" s="14"/>
      <c r="I11" s="14"/>
      <c r="J11" s="14"/>
      <c r="K11" s="14"/>
      <c r="L11" s="14"/>
      <c r="M11" s="17"/>
      <c r="N11" s="18">
        <f t="shared" si="0"/>
        <v>0</v>
      </c>
    </row>
    <row r="12" spans="1:14" x14ac:dyDescent="0.25">
      <c r="A12" s="10"/>
      <c r="B12" s="10"/>
      <c r="C12" s="16"/>
      <c r="D12" s="12"/>
      <c r="E12" s="12"/>
      <c r="F12" s="13"/>
      <c r="G12" s="17"/>
      <c r="H12" s="17"/>
      <c r="I12" s="17"/>
      <c r="J12" s="17"/>
      <c r="K12" s="17"/>
      <c r="L12" s="17"/>
      <c r="M12" s="17"/>
      <c r="N12" s="18">
        <f t="shared" si="0"/>
        <v>0</v>
      </c>
    </row>
    <row r="13" spans="1:14" x14ac:dyDescent="0.25">
      <c r="A13" s="10"/>
      <c r="B13" s="10"/>
      <c r="C13" s="16"/>
      <c r="D13" s="12"/>
      <c r="E13" s="12"/>
      <c r="F13" s="13"/>
      <c r="G13" s="17"/>
      <c r="H13" s="17"/>
      <c r="I13" s="17"/>
      <c r="J13" s="17"/>
      <c r="K13" s="17"/>
      <c r="L13" s="17"/>
      <c r="M13" s="17"/>
      <c r="N13" s="18">
        <f t="shared" si="0"/>
        <v>0</v>
      </c>
    </row>
    <row r="14" spans="1:14" x14ac:dyDescent="0.25">
      <c r="A14" s="10"/>
      <c r="B14" s="10"/>
      <c r="C14" s="16"/>
      <c r="D14" s="12"/>
      <c r="E14" s="12"/>
      <c r="F14" s="13"/>
      <c r="G14" s="17"/>
      <c r="H14" s="17"/>
      <c r="I14" s="17"/>
      <c r="J14" s="17"/>
      <c r="K14" s="17"/>
      <c r="L14" s="17"/>
      <c r="M14" s="17"/>
      <c r="N14" s="18">
        <f t="shared" si="0"/>
        <v>0</v>
      </c>
    </row>
    <row r="15" spans="1:14" x14ac:dyDescent="0.25">
      <c r="A15" s="10"/>
      <c r="B15" s="10"/>
      <c r="C15" s="16"/>
      <c r="D15" s="12"/>
      <c r="E15" s="12"/>
      <c r="F15" s="13"/>
      <c r="G15" s="17"/>
      <c r="H15" s="17"/>
      <c r="I15" s="17"/>
      <c r="J15" s="17"/>
      <c r="K15" s="17"/>
      <c r="L15" s="17"/>
      <c r="M15" s="17"/>
      <c r="N15" s="18">
        <f t="shared" si="0"/>
        <v>0</v>
      </c>
    </row>
    <row r="16" spans="1:14" x14ac:dyDescent="0.25">
      <c r="A16" s="10"/>
      <c r="B16" s="11"/>
      <c r="C16" s="11"/>
      <c r="D16" s="12"/>
      <c r="E16" s="12"/>
      <c r="F16" s="13"/>
      <c r="G16" s="17"/>
      <c r="H16" s="17"/>
      <c r="I16" s="17"/>
      <c r="J16" s="17"/>
      <c r="K16" s="17"/>
      <c r="L16" s="17"/>
      <c r="M16" s="17"/>
      <c r="N16" s="18">
        <f t="shared" si="0"/>
        <v>0</v>
      </c>
    </row>
    <row r="17" spans="1:14" x14ac:dyDescent="0.25">
      <c r="A17" s="10"/>
      <c r="B17" s="10"/>
      <c r="C17" s="10"/>
      <c r="D17" s="12"/>
      <c r="E17" s="12"/>
      <c r="F17" s="13"/>
      <c r="G17" s="17"/>
      <c r="H17" s="17"/>
      <c r="I17" s="17"/>
      <c r="J17" s="17"/>
      <c r="K17" s="17"/>
      <c r="L17" s="17"/>
      <c r="M17" s="17"/>
      <c r="N17" s="18">
        <f t="shared" si="0"/>
        <v>0</v>
      </c>
    </row>
    <row r="18" spans="1:14" x14ac:dyDescent="0.25">
      <c r="A18" s="10"/>
      <c r="B18" s="10"/>
      <c r="C18" s="11"/>
      <c r="D18" s="12"/>
      <c r="E18" s="12"/>
      <c r="F18" s="13"/>
      <c r="G18" s="63"/>
      <c r="H18" s="17"/>
      <c r="I18" s="19"/>
      <c r="J18" s="63"/>
      <c r="K18" s="63"/>
      <c r="L18" s="17"/>
      <c r="M18" s="17"/>
      <c r="N18" s="18">
        <f t="shared" si="0"/>
        <v>0</v>
      </c>
    </row>
    <row r="19" spans="1:14" x14ac:dyDescent="0.25">
      <c r="A19" s="10"/>
      <c r="B19" s="11"/>
      <c r="C19" s="11"/>
      <c r="D19" s="12"/>
      <c r="E19" s="12"/>
      <c r="F19" s="13"/>
      <c r="G19" s="17"/>
      <c r="H19" s="17"/>
      <c r="I19" s="19"/>
      <c r="J19" s="17"/>
      <c r="K19" s="17"/>
      <c r="L19" s="17"/>
      <c r="M19" s="20"/>
      <c r="N19" s="18">
        <f t="shared" si="0"/>
        <v>0</v>
      </c>
    </row>
    <row r="20" spans="1:14" x14ac:dyDescent="0.25">
      <c r="A20" s="10"/>
      <c r="B20" s="11"/>
      <c r="C20" s="11"/>
      <c r="D20" s="12"/>
      <c r="E20" s="12"/>
      <c r="F20" s="13"/>
      <c r="G20" s="17"/>
      <c r="H20" s="17"/>
      <c r="I20" s="19"/>
      <c r="J20" s="17"/>
      <c r="K20" s="17"/>
      <c r="L20" s="17"/>
      <c r="M20" s="20"/>
      <c r="N20" s="18">
        <f t="shared" si="0"/>
        <v>0</v>
      </c>
    </row>
    <row r="21" spans="1:14" x14ac:dyDescent="0.25">
      <c r="A21" s="10"/>
      <c r="B21" s="11"/>
      <c r="C21" s="11"/>
      <c r="D21" s="12"/>
      <c r="E21" s="12"/>
      <c r="F21" s="13"/>
      <c r="G21" s="17"/>
      <c r="H21" s="17"/>
      <c r="I21" s="19"/>
      <c r="J21" s="17"/>
      <c r="K21" s="17"/>
      <c r="L21" s="17"/>
      <c r="M21" s="20"/>
      <c r="N21" s="18">
        <f t="shared" si="0"/>
        <v>0</v>
      </c>
    </row>
    <row r="22" spans="1:14" x14ac:dyDescent="0.25">
      <c r="A22" s="10"/>
      <c r="B22" s="11"/>
      <c r="C22" s="11"/>
      <c r="D22" s="12"/>
      <c r="E22" s="12"/>
      <c r="F22" s="13"/>
      <c r="G22" s="17"/>
      <c r="H22" s="17"/>
      <c r="I22" s="19"/>
      <c r="J22" s="17"/>
      <c r="K22" s="17"/>
      <c r="L22" s="17"/>
      <c r="M22" s="20"/>
      <c r="N22" s="18">
        <f t="shared" si="0"/>
        <v>0</v>
      </c>
    </row>
    <row r="23" spans="1:14" x14ac:dyDescent="0.25">
      <c r="A23" s="10"/>
      <c r="B23" s="11"/>
      <c r="C23" s="11"/>
      <c r="D23" s="12"/>
      <c r="E23" s="12"/>
      <c r="F23" s="13"/>
      <c r="G23" s="17"/>
      <c r="H23" s="17"/>
      <c r="I23" s="19"/>
      <c r="J23" s="17"/>
      <c r="K23" s="17"/>
      <c r="L23" s="17"/>
      <c r="M23" s="20"/>
      <c r="N23" s="18">
        <f t="shared" si="0"/>
        <v>0</v>
      </c>
    </row>
    <row r="24" spans="1:14" x14ac:dyDescent="0.25">
      <c r="A24" s="10"/>
      <c r="B24" s="11"/>
      <c r="C24" s="11"/>
      <c r="D24" s="12"/>
      <c r="E24" s="12"/>
      <c r="F24" s="13"/>
      <c r="G24" s="17"/>
      <c r="H24" s="17"/>
      <c r="I24" s="19"/>
      <c r="J24" s="17"/>
      <c r="K24" s="17"/>
      <c r="L24" s="17"/>
      <c r="M24" s="20"/>
      <c r="N24" s="18">
        <f t="shared" si="0"/>
        <v>0</v>
      </c>
    </row>
    <row r="25" spans="1:14" x14ac:dyDescent="0.25">
      <c r="A25" s="10"/>
      <c r="B25" s="11"/>
      <c r="C25" s="11"/>
      <c r="D25" s="12"/>
      <c r="E25" s="12"/>
      <c r="F25" s="13"/>
      <c r="G25" s="17"/>
      <c r="H25" s="17"/>
      <c r="I25" s="19"/>
      <c r="J25" s="17"/>
      <c r="K25" s="17"/>
      <c r="L25" s="17"/>
      <c r="M25" s="20"/>
      <c r="N25" s="17">
        <v>0</v>
      </c>
    </row>
    <row r="26" spans="1:14" x14ac:dyDescent="0.25">
      <c r="A26" s="10"/>
      <c r="B26" s="11"/>
      <c r="C26" s="11"/>
      <c r="D26" s="12"/>
      <c r="E26" s="12"/>
      <c r="F26" s="13"/>
      <c r="G26" s="17"/>
      <c r="H26" s="17"/>
      <c r="I26" s="19"/>
      <c r="J26" s="17"/>
      <c r="K26" s="17"/>
      <c r="L26" s="17"/>
      <c r="M26" s="20"/>
      <c r="N26" s="17">
        <v>0</v>
      </c>
    </row>
    <row r="27" spans="1:14" x14ac:dyDescent="0.25">
      <c r="A27" s="10"/>
      <c r="B27" s="11"/>
      <c r="C27" s="11"/>
      <c r="D27" s="12"/>
      <c r="E27" s="12"/>
      <c r="F27" s="13"/>
      <c r="G27" s="17"/>
      <c r="H27" s="17"/>
      <c r="I27" s="19"/>
      <c r="J27" s="17"/>
      <c r="K27" s="17"/>
      <c r="L27" s="17"/>
      <c r="M27" s="20"/>
      <c r="N27" s="18">
        <v>0</v>
      </c>
    </row>
    <row r="28" spans="1:14" x14ac:dyDescent="0.25">
      <c r="A28" s="21"/>
      <c r="B28" s="11"/>
      <c r="C28" s="11"/>
      <c r="D28" s="12"/>
      <c r="E28" s="12"/>
      <c r="F28" s="23"/>
      <c r="G28" s="17"/>
      <c r="H28" s="25"/>
      <c r="I28" s="26"/>
      <c r="J28" s="17"/>
      <c r="K28" s="27"/>
      <c r="L28" s="17"/>
      <c r="M28" s="20"/>
      <c r="N28" s="18">
        <v>0</v>
      </c>
    </row>
    <row r="29" spans="1:14" x14ac:dyDescent="0.25">
      <c r="A29" s="21"/>
      <c r="B29" s="11"/>
      <c r="C29" s="11"/>
      <c r="D29" s="12"/>
      <c r="E29" s="12"/>
      <c r="F29" s="23"/>
      <c r="G29" s="17"/>
      <c r="H29" s="25"/>
      <c r="I29" s="26"/>
      <c r="J29" s="17"/>
      <c r="K29" s="27"/>
      <c r="L29" s="17"/>
      <c r="M29" s="20"/>
      <c r="N29" s="18">
        <v>0</v>
      </c>
    </row>
    <row r="30" spans="1:14" x14ac:dyDescent="0.25">
      <c r="A30" s="21"/>
      <c r="B30" s="11"/>
      <c r="C30" s="11"/>
      <c r="D30" s="12"/>
      <c r="E30" s="12"/>
      <c r="F30" s="23"/>
      <c r="G30" s="17"/>
      <c r="H30" s="25"/>
      <c r="I30" s="26"/>
      <c r="J30" s="17"/>
      <c r="K30" s="27"/>
      <c r="L30" s="17"/>
      <c r="M30" s="20"/>
      <c r="N30" s="18">
        <f t="shared" si="0"/>
        <v>0</v>
      </c>
    </row>
    <row r="31" spans="1:14" x14ac:dyDescent="0.25">
      <c r="A31" s="21"/>
      <c r="B31" s="11"/>
      <c r="C31" s="11"/>
      <c r="D31" s="12"/>
      <c r="E31" s="12"/>
      <c r="F31" s="23"/>
      <c r="G31" s="17"/>
      <c r="H31" s="25"/>
      <c r="I31" s="26"/>
      <c r="J31" s="17"/>
      <c r="K31" s="27"/>
      <c r="L31" s="17"/>
      <c r="M31" s="20"/>
      <c r="N31" s="18">
        <f t="shared" si="0"/>
        <v>0</v>
      </c>
    </row>
    <row r="32" spans="1:14" x14ac:dyDescent="0.25">
      <c r="A32" s="21"/>
      <c r="B32" s="11"/>
      <c r="C32" s="11"/>
      <c r="D32" s="12"/>
      <c r="E32" s="12"/>
      <c r="F32" s="23"/>
      <c r="G32" s="17"/>
      <c r="H32" s="25"/>
      <c r="I32" s="26"/>
      <c r="J32" s="17"/>
      <c r="K32" s="27"/>
      <c r="L32" s="17"/>
      <c r="M32" s="20"/>
      <c r="N32" s="18">
        <f t="shared" si="0"/>
        <v>0</v>
      </c>
    </row>
    <row r="33" spans="1:14" x14ac:dyDescent="0.25">
      <c r="A33" s="21"/>
      <c r="B33" s="11"/>
      <c r="C33" s="11"/>
      <c r="D33" s="12"/>
      <c r="E33" s="12"/>
      <c r="F33" s="23"/>
      <c r="G33" s="17"/>
      <c r="H33" s="25"/>
      <c r="I33" s="26"/>
      <c r="J33" s="17"/>
      <c r="K33" s="27"/>
      <c r="L33" s="17"/>
      <c r="M33" s="20"/>
      <c r="N33" s="18">
        <f t="shared" si="0"/>
        <v>0</v>
      </c>
    </row>
    <row r="34" spans="1:14" x14ac:dyDescent="0.25">
      <c r="A34" s="21"/>
      <c r="B34" s="11"/>
      <c r="C34" s="11"/>
      <c r="D34" s="12"/>
      <c r="E34" s="12"/>
      <c r="F34" s="23"/>
      <c r="G34" s="17"/>
      <c r="H34" s="25"/>
      <c r="I34" s="26"/>
      <c r="J34" s="17"/>
      <c r="K34" s="27"/>
      <c r="L34" s="17"/>
      <c r="M34" s="20"/>
      <c r="N34" s="18">
        <f t="shared" si="0"/>
        <v>0</v>
      </c>
    </row>
    <row r="35" spans="1:14" x14ac:dyDescent="0.25">
      <c r="A35" s="21"/>
      <c r="B35" s="11"/>
      <c r="C35" s="11"/>
      <c r="D35" s="12"/>
      <c r="E35" s="12"/>
      <c r="F35" s="23"/>
      <c r="G35" s="17"/>
      <c r="H35" s="25"/>
      <c r="I35" s="26"/>
      <c r="J35" s="17"/>
      <c r="K35" s="27"/>
      <c r="L35" s="17"/>
      <c r="M35" s="20"/>
      <c r="N35" s="18">
        <f>SUM(N6:N34)</f>
        <v>303000</v>
      </c>
    </row>
    <row r="36" spans="1:14" x14ac:dyDescent="0.25">
      <c r="A36" s="7" t="s">
        <v>18</v>
      </c>
      <c r="B36" s="7"/>
      <c r="C36" s="28"/>
      <c r="D36" s="29"/>
      <c r="E36" s="29"/>
      <c r="F36" s="29"/>
      <c r="G36" s="17">
        <f>SUM(G6:G30)</f>
        <v>303000</v>
      </c>
      <c r="H36" s="30"/>
      <c r="I36" s="31">
        <f>SUM(I6:I27)</f>
        <v>0</v>
      </c>
      <c r="J36" s="31">
        <f>SUM(J6:J35)</f>
        <v>121200</v>
      </c>
      <c r="K36" s="31">
        <f>SUM(K6:K35)</f>
        <v>181800</v>
      </c>
      <c r="L36" s="31">
        <f>SUM(L6:L28)</f>
        <v>0</v>
      </c>
      <c r="M36" s="31">
        <f>SUM(M6:M28)</f>
        <v>0</v>
      </c>
      <c r="N36" s="31">
        <f>SUM(J36:M36)</f>
        <v>303000</v>
      </c>
    </row>
    <row r="37" spans="1:14" x14ac:dyDescent="0.25">
      <c r="A37" s="1"/>
      <c r="B37" s="1"/>
      <c r="C37" s="1"/>
      <c r="D37" s="32"/>
      <c r="E37" s="1"/>
      <c r="F37" s="1"/>
      <c r="G37" s="1"/>
      <c r="H37" s="33" t="s">
        <v>19</v>
      </c>
      <c r="I37" s="34"/>
      <c r="J37" s="28"/>
      <c r="K37" s="126"/>
      <c r="L37" s="28"/>
      <c r="M37" s="28"/>
      <c r="N37" s="1"/>
    </row>
    <row r="38" spans="1:14" ht="18.75" x14ac:dyDescent="0.3">
      <c r="A38" s="7" t="s">
        <v>20</v>
      </c>
      <c r="B38" s="7"/>
      <c r="C38" s="1"/>
      <c r="D38" s="32"/>
      <c r="E38" s="126" t="s">
        <v>21</v>
      </c>
      <c r="F38" s="126"/>
      <c r="G38" s="35"/>
      <c r="H38" s="207"/>
      <c r="I38" s="208"/>
      <c r="J38" s="36"/>
      <c r="K38" s="37"/>
      <c r="L38" s="37"/>
      <c r="M38" s="1"/>
      <c r="N38" s="1"/>
    </row>
    <row r="39" spans="1:14" ht="15.75" x14ac:dyDescent="0.3">
      <c r="A39" s="7" t="s">
        <v>22</v>
      </c>
      <c r="B39" s="126"/>
      <c r="C39" s="38"/>
      <c r="D39" s="39"/>
      <c r="E39" s="205">
        <v>505</v>
      </c>
      <c r="F39" s="209"/>
      <c r="G39" s="210"/>
      <c r="H39" s="211"/>
      <c r="I39" s="212"/>
      <c r="J39" s="37"/>
      <c r="K39" s="37"/>
      <c r="L39" s="37"/>
      <c r="M39" s="1"/>
      <c r="N39" s="40"/>
    </row>
    <row r="40" spans="1:14" x14ac:dyDescent="0.25">
      <c r="A40" s="7" t="s">
        <v>23</v>
      </c>
      <c r="B40" s="1"/>
      <c r="C40" s="41">
        <v>10</v>
      </c>
      <c r="D40" s="39"/>
      <c r="E40" s="39"/>
      <c r="F40" s="39"/>
      <c r="G40" s="1"/>
      <c r="H40" s="54"/>
      <c r="I40" s="55"/>
      <c r="J40" s="39"/>
      <c r="K40" s="39"/>
      <c r="L40" s="39"/>
      <c r="M40" s="39"/>
      <c r="N40" s="56"/>
    </row>
    <row r="41" spans="1:14" x14ac:dyDescent="0.25">
      <c r="A41" s="1"/>
      <c r="B41" s="1"/>
      <c r="C41" s="44">
        <f>((C39+C40)*E39)</f>
        <v>5050</v>
      </c>
      <c r="D41" s="39"/>
      <c r="E41" s="39"/>
      <c r="F41" s="39"/>
      <c r="G41" s="1"/>
      <c r="H41" s="2"/>
      <c r="I41" s="1"/>
      <c r="J41" s="1"/>
      <c r="K41" s="1"/>
      <c r="L41" s="1"/>
      <c r="M41" s="1"/>
      <c r="N41" s="40"/>
    </row>
    <row r="42" spans="1:14" x14ac:dyDescent="0.25">
      <c r="A42" s="7" t="s">
        <v>24</v>
      </c>
      <c r="B42" s="1"/>
      <c r="C42" s="45">
        <v>54800</v>
      </c>
      <c r="D42" s="39"/>
      <c r="E42" s="39"/>
      <c r="F42" s="39"/>
      <c r="G42" s="1"/>
      <c r="H42" s="2"/>
      <c r="I42" s="1"/>
      <c r="J42" s="1"/>
      <c r="K42" s="1"/>
      <c r="L42" s="1"/>
      <c r="M42" s="1"/>
      <c r="N42" s="1"/>
    </row>
    <row r="43" spans="1:14" x14ac:dyDescent="0.25">
      <c r="A43" s="196" t="s">
        <v>17</v>
      </c>
      <c r="B43" s="196"/>
      <c r="C43" s="44">
        <f>SUM(C41+C42)</f>
        <v>59850</v>
      </c>
      <c r="D43" s="39"/>
      <c r="E43" s="39"/>
      <c r="F43" s="39"/>
      <c r="G43" s="1"/>
      <c r="H43" s="2"/>
      <c r="I43" s="1"/>
      <c r="J43" s="1"/>
      <c r="K43" s="1"/>
      <c r="L43" s="1"/>
      <c r="M43" s="1"/>
      <c r="N43" s="32"/>
    </row>
    <row r="44" spans="1:14" x14ac:dyDescent="0.25">
      <c r="A44" s="82"/>
      <c r="B44" s="47"/>
      <c r="C44" s="47"/>
      <c r="D44" s="47"/>
      <c r="E44" s="47"/>
      <c r="F44" s="47"/>
      <c r="G44" s="47"/>
      <c r="H44" s="47"/>
      <c r="I44" s="47"/>
    </row>
  </sheetData>
  <mergeCells count="8">
    <mergeCell ref="A43:B43"/>
    <mergeCell ref="C1:F1"/>
    <mergeCell ref="B3:D3"/>
    <mergeCell ref="K3:M3"/>
    <mergeCell ref="H4:I4"/>
    <mergeCell ref="H38:I38"/>
    <mergeCell ref="E39:F39"/>
    <mergeCell ref="G39:I39"/>
  </mergeCells>
  <pageMargins left="0.7" right="0.7" top="0.75" bottom="0.75" header="0.3" footer="0.3"/>
  <pageSetup paperSize="9" scale="70" orientation="landscape" horizontalDpi="200" verticalDpi="20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A1:N44"/>
  <sheetViews>
    <sheetView topLeftCell="C13" workbookViewId="0">
      <selection activeCell="O8" sqref="O8"/>
    </sheetView>
  </sheetViews>
  <sheetFormatPr baseColWidth="10" defaultRowHeight="15" x14ac:dyDescent="0.25"/>
  <cols>
    <col min="1" max="1" width="8.85546875" customWidth="1"/>
    <col min="2" max="2" width="21.42578125" customWidth="1"/>
    <col min="3" max="3" width="24.7109375" customWidth="1"/>
    <col min="7" max="7" width="11.42578125" customWidth="1"/>
    <col min="8" max="8" width="13.5703125" customWidth="1"/>
    <col min="9" max="9" width="10.7109375" customWidth="1"/>
    <col min="11" max="11" width="12.140625" customWidth="1"/>
    <col min="12" max="12" width="11" customWidth="1"/>
    <col min="13" max="13" width="10" customWidth="1"/>
    <col min="14" max="14" width="10.85546875" customWidth="1"/>
  </cols>
  <sheetData>
    <row r="1" spans="1:14" x14ac:dyDescent="0.25">
      <c r="A1" s="1"/>
      <c r="B1" s="1"/>
      <c r="C1" s="197" t="s">
        <v>0</v>
      </c>
      <c r="D1" s="198"/>
      <c r="E1" s="198"/>
      <c r="F1" s="199"/>
      <c r="G1" s="1"/>
      <c r="H1" s="2"/>
      <c r="I1" s="1"/>
      <c r="J1" s="3" t="s">
        <v>1</v>
      </c>
      <c r="K1" s="123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 x14ac:dyDescent="0.25">
      <c r="A3" s="6"/>
      <c r="B3" s="200" t="s">
        <v>2</v>
      </c>
      <c r="C3" s="201"/>
      <c r="D3" s="202"/>
      <c r="E3" s="7" t="s">
        <v>65</v>
      </c>
      <c r="F3" s="8"/>
      <c r="G3" s="1"/>
      <c r="H3" s="2"/>
      <c r="I3" s="1"/>
      <c r="J3" s="124"/>
      <c r="K3" s="203">
        <v>40926</v>
      </c>
      <c r="L3" s="203"/>
      <c r="M3" s="203"/>
      <c r="N3" s="7" t="s">
        <v>42</v>
      </c>
    </row>
    <row r="4" spans="1:14" x14ac:dyDescent="0.25">
      <c r="A4" s="1"/>
      <c r="B4" s="1"/>
      <c r="C4" s="1"/>
      <c r="D4" s="1"/>
      <c r="E4" s="1"/>
      <c r="F4" s="1"/>
      <c r="G4" s="1"/>
      <c r="H4" s="204"/>
      <c r="I4" s="204"/>
      <c r="J4" s="1"/>
      <c r="K4" s="1"/>
      <c r="L4" s="1"/>
      <c r="M4" s="124"/>
      <c r="N4" s="1"/>
    </row>
    <row r="5" spans="1:14" x14ac:dyDescent="0.25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 x14ac:dyDescent="0.25">
      <c r="A6" s="10" t="s">
        <v>211</v>
      </c>
      <c r="B6" s="11" t="s">
        <v>236</v>
      </c>
      <c r="C6" s="12" t="s">
        <v>237</v>
      </c>
      <c r="D6" s="12">
        <v>40926</v>
      </c>
      <c r="E6" s="12">
        <v>40927</v>
      </c>
      <c r="F6" s="13">
        <v>40305</v>
      </c>
      <c r="G6" s="14">
        <v>19500</v>
      </c>
      <c r="H6" s="14"/>
      <c r="I6" s="14"/>
      <c r="J6" s="14"/>
      <c r="K6" s="14">
        <v>19500</v>
      </c>
      <c r="L6" s="14"/>
      <c r="M6" s="14"/>
      <c r="N6" s="15">
        <f>SUM(G6+I6)</f>
        <v>19500</v>
      </c>
    </row>
    <row r="7" spans="1:14" x14ac:dyDescent="0.25">
      <c r="A7" s="10" t="s">
        <v>219</v>
      </c>
      <c r="B7" s="11" t="s">
        <v>307</v>
      </c>
      <c r="C7" s="16" t="s">
        <v>27</v>
      </c>
      <c r="D7" s="12">
        <v>40926</v>
      </c>
      <c r="E7" s="12">
        <v>40927</v>
      </c>
      <c r="F7" s="13">
        <v>40306</v>
      </c>
      <c r="G7" s="14">
        <v>50500</v>
      </c>
      <c r="H7" s="14"/>
      <c r="I7" s="14"/>
      <c r="J7" s="14">
        <v>50500</v>
      </c>
      <c r="K7" s="14"/>
      <c r="L7" s="14"/>
      <c r="M7" s="14"/>
      <c r="N7" s="15">
        <f>SUM(G7+I7)</f>
        <v>50500</v>
      </c>
    </row>
    <row r="8" spans="1:14" x14ac:dyDescent="0.25">
      <c r="A8" s="10"/>
      <c r="B8" s="12" t="s">
        <v>65</v>
      </c>
      <c r="C8" s="12" t="s">
        <v>41</v>
      </c>
      <c r="D8" s="12"/>
      <c r="E8" s="12"/>
      <c r="F8" s="13">
        <v>40307</v>
      </c>
      <c r="G8" s="14"/>
      <c r="H8" s="14" t="s">
        <v>41</v>
      </c>
      <c r="I8" s="14"/>
      <c r="J8" s="14">
        <v>9350</v>
      </c>
      <c r="K8" s="14"/>
      <c r="L8" s="14"/>
      <c r="M8" s="14"/>
      <c r="N8" s="15">
        <v>9350</v>
      </c>
    </row>
    <row r="9" spans="1:14" x14ac:dyDescent="0.25">
      <c r="A9" s="10"/>
      <c r="B9" s="11"/>
      <c r="C9" s="11"/>
      <c r="D9" s="12"/>
      <c r="E9" s="12"/>
      <c r="F9" s="13"/>
      <c r="G9" s="14"/>
      <c r="H9" s="14"/>
      <c r="I9" s="14"/>
      <c r="J9" s="14"/>
      <c r="K9" s="14"/>
      <c r="L9" s="14"/>
      <c r="M9" s="14"/>
      <c r="N9" s="15">
        <f t="shared" ref="N9:N34" si="0">SUM(G9+I9)</f>
        <v>0</v>
      </c>
    </row>
    <row r="10" spans="1:14" x14ac:dyDescent="0.25">
      <c r="A10" s="10"/>
      <c r="B10" s="10"/>
      <c r="C10" s="16"/>
      <c r="D10" s="12"/>
      <c r="E10" s="12"/>
      <c r="F10" s="13"/>
      <c r="G10" s="14"/>
      <c r="H10" s="14"/>
      <c r="I10" s="14"/>
      <c r="J10" s="14"/>
      <c r="K10" s="14"/>
      <c r="L10" s="14"/>
      <c r="M10" s="14"/>
      <c r="N10" s="15">
        <f t="shared" si="0"/>
        <v>0</v>
      </c>
    </row>
    <row r="11" spans="1:14" x14ac:dyDescent="0.25">
      <c r="A11" s="10"/>
      <c r="B11" s="10"/>
      <c r="C11" s="16"/>
      <c r="D11" s="12"/>
      <c r="E11" s="12"/>
      <c r="F11" s="13"/>
      <c r="G11" s="14"/>
      <c r="H11" s="14"/>
      <c r="I11" s="14"/>
      <c r="J11" s="14"/>
      <c r="K11" s="14"/>
      <c r="L11" s="14"/>
      <c r="M11" s="17"/>
      <c r="N11" s="18">
        <f t="shared" si="0"/>
        <v>0</v>
      </c>
    </row>
    <row r="12" spans="1:14" x14ac:dyDescent="0.25">
      <c r="A12" s="10"/>
      <c r="B12" s="10"/>
      <c r="C12" s="16"/>
      <c r="D12" s="12"/>
      <c r="E12" s="12"/>
      <c r="F12" s="13"/>
      <c r="G12" s="17"/>
      <c r="H12" s="17"/>
      <c r="I12" s="17"/>
      <c r="J12" s="17"/>
      <c r="K12" s="17"/>
      <c r="L12" s="17"/>
      <c r="M12" s="17"/>
      <c r="N12" s="18">
        <f t="shared" si="0"/>
        <v>0</v>
      </c>
    </row>
    <row r="13" spans="1:14" x14ac:dyDescent="0.25">
      <c r="A13" s="10"/>
      <c r="B13" s="10"/>
      <c r="C13" s="16"/>
      <c r="D13" s="12"/>
      <c r="E13" s="12"/>
      <c r="F13" s="13"/>
      <c r="G13" s="17"/>
      <c r="H13" s="17"/>
      <c r="I13" s="17"/>
      <c r="J13" s="17"/>
      <c r="K13" s="17"/>
      <c r="L13" s="17"/>
      <c r="M13" s="17"/>
      <c r="N13" s="18">
        <f t="shared" si="0"/>
        <v>0</v>
      </c>
    </row>
    <row r="14" spans="1:14" x14ac:dyDescent="0.25">
      <c r="A14" s="10"/>
      <c r="B14" s="10"/>
      <c r="C14" s="16"/>
      <c r="D14" s="12"/>
      <c r="E14" s="12"/>
      <c r="F14" s="13"/>
      <c r="G14" s="17"/>
      <c r="H14" s="17"/>
      <c r="I14" s="17"/>
      <c r="J14" s="17"/>
      <c r="K14" s="17"/>
      <c r="L14" s="17"/>
      <c r="M14" s="17"/>
      <c r="N14" s="18">
        <f t="shared" si="0"/>
        <v>0</v>
      </c>
    </row>
    <row r="15" spans="1:14" x14ac:dyDescent="0.25">
      <c r="A15" s="10"/>
      <c r="B15" s="10"/>
      <c r="C15" s="16"/>
      <c r="D15" s="12"/>
      <c r="E15" s="12"/>
      <c r="F15" s="13"/>
      <c r="G15" s="17"/>
      <c r="H15" s="17"/>
      <c r="I15" s="17"/>
      <c r="J15" s="17"/>
      <c r="K15" s="17"/>
      <c r="L15" s="17"/>
      <c r="M15" s="17"/>
      <c r="N15" s="18">
        <f t="shared" si="0"/>
        <v>0</v>
      </c>
    </row>
    <row r="16" spans="1:14" x14ac:dyDescent="0.25">
      <c r="A16" s="10"/>
      <c r="B16" s="11"/>
      <c r="C16" s="11"/>
      <c r="D16" s="12"/>
      <c r="E16" s="12"/>
      <c r="F16" s="13"/>
      <c r="G16" s="17"/>
      <c r="H16" s="17"/>
      <c r="I16" s="17"/>
      <c r="J16" s="17"/>
      <c r="K16" s="17"/>
      <c r="L16" s="17"/>
      <c r="M16" s="17"/>
      <c r="N16" s="18">
        <f t="shared" si="0"/>
        <v>0</v>
      </c>
    </row>
    <row r="17" spans="1:14" x14ac:dyDescent="0.25">
      <c r="A17" s="10"/>
      <c r="B17" s="10"/>
      <c r="C17" s="10"/>
      <c r="D17" s="12"/>
      <c r="E17" s="12"/>
      <c r="F17" s="13"/>
      <c r="G17" s="17"/>
      <c r="H17" s="17"/>
      <c r="I17" s="17"/>
      <c r="J17" s="17"/>
      <c r="K17" s="17"/>
      <c r="L17" s="17"/>
      <c r="M17" s="17"/>
      <c r="N17" s="18">
        <f t="shared" si="0"/>
        <v>0</v>
      </c>
    </row>
    <row r="18" spans="1:14" x14ac:dyDescent="0.25">
      <c r="A18" s="10"/>
      <c r="B18" s="10"/>
      <c r="C18" s="11"/>
      <c r="D18" s="12"/>
      <c r="E18" s="12"/>
      <c r="F18" s="13"/>
      <c r="G18" s="63"/>
      <c r="H18" s="17"/>
      <c r="I18" s="19"/>
      <c r="J18" s="63"/>
      <c r="K18" s="63"/>
      <c r="L18" s="17"/>
      <c r="M18" s="17"/>
      <c r="N18" s="18">
        <f t="shared" si="0"/>
        <v>0</v>
      </c>
    </row>
    <row r="19" spans="1:14" x14ac:dyDescent="0.25">
      <c r="A19" s="10"/>
      <c r="B19" s="11"/>
      <c r="C19" s="11"/>
      <c r="D19" s="12"/>
      <c r="E19" s="12"/>
      <c r="F19" s="13"/>
      <c r="G19" s="17"/>
      <c r="H19" s="17"/>
      <c r="I19" s="19"/>
      <c r="J19" s="17"/>
      <c r="K19" s="17"/>
      <c r="L19" s="17"/>
      <c r="M19" s="20"/>
      <c r="N19" s="18">
        <f t="shared" si="0"/>
        <v>0</v>
      </c>
    </row>
    <row r="20" spans="1:14" x14ac:dyDescent="0.25">
      <c r="A20" s="10"/>
      <c r="B20" s="11"/>
      <c r="C20" s="11"/>
      <c r="D20" s="12"/>
      <c r="E20" s="12"/>
      <c r="F20" s="13"/>
      <c r="G20" s="17"/>
      <c r="H20" s="17"/>
      <c r="I20" s="19"/>
      <c r="J20" s="17"/>
      <c r="K20" s="17"/>
      <c r="L20" s="17"/>
      <c r="M20" s="20"/>
      <c r="N20" s="18">
        <f t="shared" si="0"/>
        <v>0</v>
      </c>
    </row>
    <row r="21" spans="1:14" x14ac:dyDescent="0.25">
      <c r="A21" s="10"/>
      <c r="B21" s="11"/>
      <c r="C21" s="11"/>
      <c r="D21" s="12"/>
      <c r="E21" s="12"/>
      <c r="F21" s="13"/>
      <c r="G21" s="17"/>
      <c r="H21" s="17"/>
      <c r="I21" s="19"/>
      <c r="J21" s="17"/>
      <c r="K21" s="17"/>
      <c r="L21" s="17"/>
      <c r="M21" s="20"/>
      <c r="N21" s="18">
        <f t="shared" si="0"/>
        <v>0</v>
      </c>
    </row>
    <row r="22" spans="1:14" x14ac:dyDescent="0.25">
      <c r="A22" s="10"/>
      <c r="B22" s="11"/>
      <c r="C22" s="11"/>
      <c r="D22" s="12"/>
      <c r="E22" s="12"/>
      <c r="F22" s="13"/>
      <c r="G22" s="17"/>
      <c r="H22" s="17"/>
      <c r="I22" s="19"/>
      <c r="J22" s="17"/>
      <c r="K22" s="17"/>
      <c r="L22" s="17"/>
      <c r="M22" s="20"/>
      <c r="N22" s="18">
        <f t="shared" si="0"/>
        <v>0</v>
      </c>
    </row>
    <row r="23" spans="1:14" x14ac:dyDescent="0.25">
      <c r="A23" s="10"/>
      <c r="B23" s="11"/>
      <c r="C23" s="11"/>
      <c r="D23" s="12"/>
      <c r="E23" s="12"/>
      <c r="F23" s="13"/>
      <c r="G23" s="17"/>
      <c r="H23" s="17"/>
      <c r="I23" s="19"/>
      <c r="J23" s="17"/>
      <c r="K23" s="17"/>
      <c r="L23" s="17"/>
      <c r="M23" s="20"/>
      <c r="N23" s="18">
        <f t="shared" si="0"/>
        <v>0</v>
      </c>
    </row>
    <row r="24" spans="1:14" x14ac:dyDescent="0.25">
      <c r="A24" s="10"/>
      <c r="B24" s="11"/>
      <c r="C24" s="11"/>
      <c r="D24" s="12"/>
      <c r="E24" s="12"/>
      <c r="F24" s="13"/>
      <c r="G24" s="17"/>
      <c r="H24" s="17"/>
      <c r="I24" s="19"/>
      <c r="J24" s="17"/>
      <c r="K24" s="17"/>
      <c r="L24" s="17"/>
      <c r="M24" s="20"/>
      <c r="N24" s="18">
        <f t="shared" si="0"/>
        <v>0</v>
      </c>
    </row>
    <row r="25" spans="1:14" x14ac:dyDescent="0.25">
      <c r="A25" s="10"/>
      <c r="B25" s="11"/>
      <c r="C25" s="11"/>
      <c r="D25" s="12"/>
      <c r="E25" s="12"/>
      <c r="F25" s="13"/>
      <c r="G25" s="17"/>
      <c r="H25" s="17"/>
      <c r="I25" s="19"/>
      <c r="J25" s="17"/>
      <c r="K25" s="17"/>
      <c r="L25" s="17"/>
      <c r="M25" s="20"/>
      <c r="N25" s="17">
        <v>0</v>
      </c>
    </row>
    <row r="26" spans="1:14" x14ac:dyDescent="0.25">
      <c r="A26" s="10"/>
      <c r="B26" s="11"/>
      <c r="C26" s="11"/>
      <c r="D26" s="12"/>
      <c r="E26" s="12"/>
      <c r="F26" s="13"/>
      <c r="G26" s="17"/>
      <c r="H26" s="17"/>
      <c r="I26" s="19"/>
      <c r="J26" s="17"/>
      <c r="K26" s="17"/>
      <c r="L26" s="17"/>
      <c r="M26" s="20"/>
      <c r="N26" s="17">
        <v>0</v>
      </c>
    </row>
    <row r="27" spans="1:14" x14ac:dyDescent="0.25">
      <c r="A27" s="10"/>
      <c r="B27" s="11"/>
      <c r="C27" s="11"/>
      <c r="D27" s="12"/>
      <c r="E27" s="12"/>
      <c r="F27" s="13"/>
      <c r="G27" s="17"/>
      <c r="H27" s="17"/>
      <c r="I27" s="19"/>
      <c r="J27" s="17"/>
      <c r="K27" s="17"/>
      <c r="L27" s="17"/>
      <c r="M27" s="20"/>
      <c r="N27" s="18">
        <v>0</v>
      </c>
    </row>
    <row r="28" spans="1:14" x14ac:dyDescent="0.25">
      <c r="A28" s="21"/>
      <c r="B28" s="11"/>
      <c r="C28" s="11"/>
      <c r="D28" s="12"/>
      <c r="E28" s="12"/>
      <c r="F28" s="23"/>
      <c r="G28" s="17"/>
      <c r="H28" s="25"/>
      <c r="I28" s="26"/>
      <c r="J28" s="17"/>
      <c r="K28" s="27"/>
      <c r="L28" s="17"/>
      <c r="M28" s="20"/>
      <c r="N28" s="18">
        <v>0</v>
      </c>
    </row>
    <row r="29" spans="1:14" x14ac:dyDescent="0.25">
      <c r="A29" s="21"/>
      <c r="B29" s="11"/>
      <c r="C29" s="11"/>
      <c r="D29" s="12"/>
      <c r="E29" s="12"/>
      <c r="F29" s="23"/>
      <c r="G29" s="17"/>
      <c r="H29" s="25"/>
      <c r="I29" s="26"/>
      <c r="J29" s="17"/>
      <c r="K29" s="27"/>
      <c r="L29" s="17"/>
      <c r="M29" s="20"/>
      <c r="N29" s="18">
        <v>0</v>
      </c>
    </row>
    <row r="30" spans="1:14" x14ac:dyDescent="0.25">
      <c r="A30" s="21"/>
      <c r="B30" s="11"/>
      <c r="C30" s="11"/>
      <c r="D30" s="12"/>
      <c r="E30" s="12"/>
      <c r="F30" s="23"/>
      <c r="G30" s="17"/>
      <c r="H30" s="25"/>
      <c r="I30" s="26"/>
      <c r="J30" s="17"/>
      <c r="K30" s="27"/>
      <c r="L30" s="17"/>
      <c r="M30" s="20"/>
      <c r="N30" s="18">
        <f t="shared" si="0"/>
        <v>0</v>
      </c>
    </row>
    <row r="31" spans="1:14" x14ac:dyDescent="0.25">
      <c r="A31" s="21"/>
      <c r="B31" s="11"/>
      <c r="C31" s="11"/>
      <c r="D31" s="12"/>
      <c r="E31" s="12"/>
      <c r="F31" s="23"/>
      <c r="G31" s="17"/>
      <c r="H31" s="25"/>
      <c r="I31" s="26"/>
      <c r="J31" s="17"/>
      <c r="K31" s="27"/>
      <c r="L31" s="17"/>
      <c r="M31" s="20"/>
      <c r="N31" s="18">
        <f t="shared" si="0"/>
        <v>0</v>
      </c>
    </row>
    <row r="32" spans="1:14" x14ac:dyDescent="0.25">
      <c r="A32" s="21"/>
      <c r="B32" s="11"/>
      <c r="C32" s="11"/>
      <c r="D32" s="12"/>
      <c r="E32" s="12"/>
      <c r="F32" s="23"/>
      <c r="G32" s="17"/>
      <c r="H32" s="25"/>
      <c r="I32" s="26"/>
      <c r="J32" s="17"/>
      <c r="K32" s="27"/>
      <c r="L32" s="17"/>
      <c r="M32" s="20"/>
      <c r="N32" s="18">
        <f t="shared" si="0"/>
        <v>0</v>
      </c>
    </row>
    <row r="33" spans="1:14" x14ac:dyDescent="0.25">
      <c r="A33" s="21"/>
      <c r="B33" s="11"/>
      <c r="C33" s="11"/>
      <c r="D33" s="12"/>
      <c r="E33" s="12"/>
      <c r="F33" s="23"/>
      <c r="G33" s="17"/>
      <c r="H33" s="25"/>
      <c r="I33" s="26"/>
      <c r="J33" s="17"/>
      <c r="K33" s="27"/>
      <c r="L33" s="17"/>
      <c r="M33" s="20"/>
      <c r="N33" s="18">
        <f t="shared" si="0"/>
        <v>0</v>
      </c>
    </row>
    <row r="34" spans="1:14" x14ac:dyDescent="0.25">
      <c r="A34" s="21"/>
      <c r="B34" s="11"/>
      <c r="C34" s="11"/>
      <c r="D34" s="12"/>
      <c r="E34" s="12"/>
      <c r="F34" s="23"/>
      <c r="G34" s="17"/>
      <c r="H34" s="25"/>
      <c r="I34" s="26"/>
      <c r="J34" s="17"/>
      <c r="K34" s="27"/>
      <c r="L34" s="17"/>
      <c r="M34" s="20"/>
      <c r="N34" s="18">
        <f t="shared" si="0"/>
        <v>0</v>
      </c>
    </row>
    <row r="35" spans="1:14" x14ac:dyDescent="0.25">
      <c r="A35" s="21"/>
      <c r="B35" s="11"/>
      <c r="C35" s="11"/>
      <c r="D35" s="12"/>
      <c r="E35" s="12"/>
      <c r="F35" s="23"/>
      <c r="G35" s="17"/>
      <c r="H35" s="25"/>
      <c r="I35" s="26"/>
      <c r="J35" s="17"/>
      <c r="K35" s="27"/>
      <c r="L35" s="17"/>
      <c r="M35" s="20"/>
      <c r="N35" s="18">
        <f>SUM(N6:N34)</f>
        <v>79350</v>
      </c>
    </row>
    <row r="36" spans="1:14" x14ac:dyDescent="0.25">
      <c r="A36" s="7" t="s">
        <v>18</v>
      </c>
      <c r="B36" s="7"/>
      <c r="C36" s="28"/>
      <c r="D36" s="29"/>
      <c r="E36" s="29"/>
      <c r="F36" s="29"/>
      <c r="G36" s="17">
        <f>SUM(G6:G30)</f>
        <v>70000</v>
      </c>
      <c r="H36" s="30"/>
      <c r="I36" s="31">
        <f>SUM(I6:I27)</f>
        <v>0</v>
      </c>
      <c r="J36" s="31">
        <f>SUM(J6:J35)</f>
        <v>59850</v>
      </c>
      <c r="K36" s="31">
        <f>SUM(K6:K35)</f>
        <v>19500</v>
      </c>
      <c r="L36" s="31">
        <f>SUM(L6:L28)</f>
        <v>0</v>
      </c>
      <c r="M36" s="31">
        <f>SUM(M6:M28)</f>
        <v>0</v>
      </c>
      <c r="N36" s="31">
        <f>SUM(J36:M36)</f>
        <v>79350</v>
      </c>
    </row>
    <row r="37" spans="1:14" x14ac:dyDescent="0.25">
      <c r="A37" s="1"/>
      <c r="B37" s="1"/>
      <c r="C37" s="1"/>
      <c r="D37" s="32"/>
      <c r="E37" s="1"/>
      <c r="F37" s="1"/>
      <c r="G37" s="1"/>
      <c r="H37" s="33" t="s">
        <v>19</v>
      </c>
      <c r="I37" s="34"/>
      <c r="J37" s="28"/>
      <c r="K37" s="124"/>
      <c r="L37" s="28"/>
      <c r="M37" s="28"/>
      <c r="N37" s="1"/>
    </row>
    <row r="38" spans="1:14" ht="18.75" x14ac:dyDescent="0.3">
      <c r="A38" s="7" t="s">
        <v>20</v>
      </c>
      <c r="B38" s="7"/>
      <c r="C38" s="1"/>
      <c r="D38" s="32"/>
      <c r="E38" s="124" t="s">
        <v>21</v>
      </c>
      <c r="F38" s="124"/>
      <c r="G38" s="35"/>
      <c r="H38" s="207"/>
      <c r="I38" s="208"/>
      <c r="J38" s="36"/>
      <c r="K38" s="37"/>
      <c r="L38" s="37"/>
      <c r="M38" s="1"/>
      <c r="N38" s="1"/>
    </row>
    <row r="39" spans="1:14" ht="15.75" x14ac:dyDescent="0.3">
      <c r="A39" s="7" t="s">
        <v>22</v>
      </c>
      <c r="B39" s="124"/>
      <c r="C39" s="38"/>
      <c r="D39" s="39"/>
      <c r="E39" s="205">
        <v>505</v>
      </c>
      <c r="F39" s="209"/>
      <c r="G39" s="210"/>
      <c r="H39" s="211"/>
      <c r="I39" s="212"/>
      <c r="J39" s="37"/>
      <c r="K39" s="37"/>
      <c r="L39" s="37"/>
      <c r="M39" s="1"/>
      <c r="N39" s="40"/>
    </row>
    <row r="40" spans="1:14" x14ac:dyDescent="0.25">
      <c r="A40" s="7" t="s">
        <v>23</v>
      </c>
      <c r="B40" s="1"/>
      <c r="C40" s="41">
        <v>10</v>
      </c>
      <c r="D40" s="39"/>
      <c r="E40" s="39"/>
      <c r="F40" s="39"/>
      <c r="G40" s="1"/>
      <c r="H40" s="54"/>
      <c r="I40" s="55"/>
      <c r="J40" s="39"/>
      <c r="K40" s="39"/>
      <c r="L40" s="39"/>
      <c r="M40" s="39"/>
      <c r="N40" s="56"/>
    </row>
    <row r="41" spans="1:14" x14ac:dyDescent="0.25">
      <c r="A41" s="1"/>
      <c r="B41" s="1"/>
      <c r="C41" s="44">
        <f>((C39+C40)*E39)</f>
        <v>5050</v>
      </c>
      <c r="D41" s="39"/>
      <c r="E41" s="39"/>
      <c r="F41" s="39"/>
      <c r="G41" s="1"/>
      <c r="H41" s="2"/>
      <c r="I41" s="1"/>
      <c r="J41" s="1"/>
      <c r="K41" s="1"/>
      <c r="L41" s="1"/>
      <c r="M41" s="1"/>
      <c r="N41" s="40"/>
    </row>
    <row r="42" spans="1:14" x14ac:dyDescent="0.25">
      <c r="A42" s="7" t="s">
        <v>24</v>
      </c>
      <c r="B42" s="1"/>
      <c r="C42" s="45">
        <v>54800</v>
      </c>
      <c r="D42" s="39"/>
      <c r="E42" s="39"/>
      <c r="F42" s="39"/>
      <c r="G42" s="1"/>
      <c r="H42" s="2"/>
      <c r="I42" s="1"/>
      <c r="J42" s="1"/>
      <c r="K42" s="1"/>
      <c r="L42" s="1"/>
      <c r="M42" s="1"/>
      <c r="N42" s="1"/>
    </row>
    <row r="43" spans="1:14" x14ac:dyDescent="0.25">
      <c r="A43" s="196" t="s">
        <v>17</v>
      </c>
      <c r="B43" s="196"/>
      <c r="C43" s="44">
        <f>SUM(C41+C42)</f>
        <v>59850</v>
      </c>
      <c r="D43" s="39"/>
      <c r="E43" s="39"/>
      <c r="F43" s="39"/>
      <c r="G43" s="1"/>
      <c r="H43" s="2"/>
      <c r="I43" s="1"/>
      <c r="J43" s="1"/>
      <c r="K43" s="1"/>
      <c r="L43" s="1"/>
      <c r="M43" s="1"/>
      <c r="N43" s="32"/>
    </row>
    <row r="44" spans="1:14" x14ac:dyDescent="0.25">
      <c r="A44" s="82"/>
      <c r="B44" s="47"/>
      <c r="C44" s="47"/>
      <c r="D44" s="47"/>
      <c r="E44" s="47"/>
      <c r="F44" s="47"/>
      <c r="G44" s="47"/>
      <c r="H44" s="47"/>
      <c r="I44" s="47"/>
    </row>
  </sheetData>
  <mergeCells count="8">
    <mergeCell ref="A43:B43"/>
    <mergeCell ref="C1:F1"/>
    <mergeCell ref="B3:D3"/>
    <mergeCell ref="K3:M3"/>
    <mergeCell ref="H4:I4"/>
    <mergeCell ref="H38:I38"/>
    <mergeCell ref="E39:F39"/>
    <mergeCell ref="G39:I39"/>
  </mergeCells>
  <pageMargins left="0.7" right="0.7" top="0.75" bottom="0.75" header="0.3" footer="0.3"/>
  <pageSetup paperSize="9" scale="70" orientation="landscape" horizontalDpi="200" verticalDpi="20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A1:N44"/>
  <sheetViews>
    <sheetView topLeftCell="A10" workbookViewId="0">
      <selection sqref="A1:XFD1048576"/>
    </sheetView>
  </sheetViews>
  <sheetFormatPr baseColWidth="10" defaultRowHeight="15" x14ac:dyDescent="0.25"/>
  <cols>
    <col min="1" max="1" width="8.85546875" customWidth="1"/>
    <col min="2" max="2" width="21.42578125" customWidth="1"/>
    <col min="3" max="3" width="24.7109375" customWidth="1"/>
    <col min="7" max="7" width="11.42578125" customWidth="1"/>
    <col min="8" max="8" width="13.5703125" customWidth="1"/>
    <col min="9" max="9" width="10.7109375" customWidth="1"/>
    <col min="11" max="11" width="12.140625" customWidth="1"/>
    <col min="12" max="12" width="11" customWidth="1"/>
    <col min="13" max="13" width="10" customWidth="1"/>
    <col min="14" max="14" width="10.85546875" customWidth="1"/>
  </cols>
  <sheetData>
    <row r="1" spans="1:14" x14ac:dyDescent="0.25">
      <c r="A1" s="1"/>
      <c r="B1" s="1"/>
      <c r="C1" s="197" t="s">
        <v>0</v>
      </c>
      <c r="D1" s="198"/>
      <c r="E1" s="198"/>
      <c r="F1" s="199"/>
      <c r="G1" s="1"/>
      <c r="H1" s="2"/>
      <c r="I1" s="1"/>
      <c r="J1" s="3" t="s">
        <v>1</v>
      </c>
      <c r="K1" s="121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 x14ac:dyDescent="0.25">
      <c r="A3" s="6"/>
      <c r="B3" s="200" t="s">
        <v>2</v>
      </c>
      <c r="C3" s="201"/>
      <c r="D3" s="202"/>
      <c r="E3" s="7" t="s">
        <v>3</v>
      </c>
      <c r="F3" s="8"/>
      <c r="G3" s="1"/>
      <c r="H3" s="2"/>
      <c r="I3" s="1"/>
      <c r="J3" s="122"/>
      <c r="K3" s="203">
        <v>40926</v>
      </c>
      <c r="L3" s="203"/>
      <c r="M3" s="203"/>
      <c r="N3" s="7" t="s">
        <v>25</v>
      </c>
    </row>
    <row r="4" spans="1:14" x14ac:dyDescent="0.25">
      <c r="A4" s="1"/>
      <c r="B4" s="1"/>
      <c r="C4" s="1"/>
      <c r="D4" s="1"/>
      <c r="E4" s="1"/>
      <c r="F4" s="1"/>
      <c r="G4" s="1"/>
      <c r="H4" s="204"/>
      <c r="I4" s="204"/>
      <c r="J4" s="1"/>
      <c r="K4" s="1"/>
      <c r="L4" s="1"/>
      <c r="M4" s="122"/>
      <c r="N4" s="1"/>
    </row>
    <row r="5" spans="1:14" x14ac:dyDescent="0.25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 x14ac:dyDescent="0.25">
      <c r="A6" s="10" t="s">
        <v>301</v>
      </c>
      <c r="B6" s="11" t="s">
        <v>302</v>
      </c>
      <c r="C6" s="12" t="s">
        <v>31</v>
      </c>
      <c r="D6" s="12">
        <v>40924</v>
      </c>
      <c r="E6" s="12">
        <v>40926</v>
      </c>
      <c r="F6" s="13">
        <v>40302</v>
      </c>
      <c r="G6" s="14">
        <v>105040</v>
      </c>
      <c r="H6" s="14"/>
      <c r="I6" s="14"/>
      <c r="J6" s="14"/>
      <c r="K6" s="14">
        <v>105040</v>
      </c>
      <c r="L6" s="14"/>
      <c r="M6" s="14"/>
      <c r="N6" s="15">
        <f>SUM(G6+I6)</f>
        <v>105040</v>
      </c>
    </row>
    <row r="7" spans="1:14" x14ac:dyDescent="0.25">
      <c r="A7" s="10" t="s">
        <v>299</v>
      </c>
      <c r="B7" s="11" t="s">
        <v>303</v>
      </c>
      <c r="C7" s="16" t="s">
        <v>31</v>
      </c>
      <c r="D7" s="12">
        <v>40926</v>
      </c>
      <c r="E7" s="12">
        <v>40927</v>
      </c>
      <c r="F7" s="13">
        <v>40303</v>
      </c>
      <c r="G7" s="14">
        <v>30300</v>
      </c>
      <c r="H7" s="14" t="s">
        <v>304</v>
      </c>
      <c r="I7" s="14">
        <v>1000</v>
      </c>
      <c r="J7" s="14"/>
      <c r="K7" s="14">
        <v>31300</v>
      </c>
      <c r="L7" s="14"/>
      <c r="M7" s="14"/>
      <c r="N7" s="15">
        <f>SUM(G7+I7)</f>
        <v>31300</v>
      </c>
    </row>
    <row r="8" spans="1:14" x14ac:dyDescent="0.25">
      <c r="A8" s="10"/>
      <c r="B8" s="12" t="s">
        <v>305</v>
      </c>
      <c r="C8" s="12" t="s">
        <v>306</v>
      </c>
      <c r="D8" s="12">
        <v>40945</v>
      </c>
      <c r="E8" s="12">
        <v>40947</v>
      </c>
      <c r="F8" s="13">
        <v>40304</v>
      </c>
      <c r="G8" s="14">
        <v>52520</v>
      </c>
      <c r="H8" s="14"/>
      <c r="I8" s="14"/>
      <c r="J8" s="14"/>
      <c r="K8" s="14"/>
      <c r="L8" s="14"/>
      <c r="M8" s="14">
        <v>52520</v>
      </c>
      <c r="N8" s="15">
        <f t="shared" ref="N8:N34" si="0">SUM(G8+I8)</f>
        <v>52520</v>
      </c>
    </row>
    <row r="9" spans="1:14" x14ac:dyDescent="0.25">
      <c r="A9" s="10"/>
      <c r="B9" s="11"/>
      <c r="C9" s="11"/>
      <c r="D9" s="12"/>
      <c r="E9" s="12"/>
      <c r="F9" s="13"/>
      <c r="G9" s="14"/>
      <c r="H9" s="14"/>
      <c r="I9" s="14"/>
      <c r="J9" s="14"/>
      <c r="K9" s="14"/>
      <c r="L9" s="14"/>
      <c r="M9" s="14"/>
      <c r="N9" s="15">
        <f t="shared" si="0"/>
        <v>0</v>
      </c>
    </row>
    <row r="10" spans="1:14" x14ac:dyDescent="0.25">
      <c r="A10" s="10"/>
      <c r="B10" s="10"/>
      <c r="C10" s="16"/>
      <c r="D10" s="12"/>
      <c r="E10" s="12"/>
      <c r="F10" s="13"/>
      <c r="G10" s="14"/>
      <c r="H10" s="14"/>
      <c r="I10" s="14"/>
      <c r="J10" s="14"/>
      <c r="K10" s="14"/>
      <c r="L10" s="14"/>
      <c r="M10" s="14"/>
      <c r="N10" s="15">
        <f t="shared" si="0"/>
        <v>0</v>
      </c>
    </row>
    <row r="11" spans="1:14" x14ac:dyDescent="0.25">
      <c r="A11" s="10"/>
      <c r="B11" s="10"/>
      <c r="C11" s="16"/>
      <c r="D11" s="12"/>
      <c r="E11" s="12"/>
      <c r="F11" s="13"/>
      <c r="G11" s="14"/>
      <c r="H11" s="14"/>
      <c r="I11" s="14"/>
      <c r="J11" s="14"/>
      <c r="K11" s="14"/>
      <c r="L11" s="14"/>
      <c r="M11" s="17"/>
      <c r="N11" s="18">
        <f t="shared" si="0"/>
        <v>0</v>
      </c>
    </row>
    <row r="12" spans="1:14" x14ac:dyDescent="0.25">
      <c r="A12" s="10"/>
      <c r="B12" s="10"/>
      <c r="C12" s="16"/>
      <c r="D12" s="12"/>
      <c r="E12" s="12"/>
      <c r="F12" s="13"/>
      <c r="G12" s="17"/>
      <c r="H12" s="17"/>
      <c r="I12" s="17"/>
      <c r="J12" s="17"/>
      <c r="K12" s="17"/>
      <c r="L12" s="17"/>
      <c r="M12" s="17"/>
      <c r="N12" s="18">
        <f t="shared" si="0"/>
        <v>0</v>
      </c>
    </row>
    <row r="13" spans="1:14" x14ac:dyDescent="0.25">
      <c r="A13" s="10"/>
      <c r="B13" s="10"/>
      <c r="C13" s="16"/>
      <c r="D13" s="12"/>
      <c r="E13" s="12"/>
      <c r="F13" s="13"/>
      <c r="G13" s="17"/>
      <c r="H13" s="17"/>
      <c r="I13" s="17"/>
      <c r="J13" s="17"/>
      <c r="K13" s="17"/>
      <c r="L13" s="17"/>
      <c r="M13" s="17"/>
      <c r="N13" s="18">
        <f t="shared" si="0"/>
        <v>0</v>
      </c>
    </row>
    <row r="14" spans="1:14" x14ac:dyDescent="0.25">
      <c r="A14" s="10"/>
      <c r="B14" s="10"/>
      <c r="C14" s="16"/>
      <c r="D14" s="12"/>
      <c r="E14" s="12"/>
      <c r="F14" s="13"/>
      <c r="G14" s="17"/>
      <c r="H14" s="17"/>
      <c r="I14" s="17"/>
      <c r="J14" s="17"/>
      <c r="K14" s="17"/>
      <c r="L14" s="17"/>
      <c r="M14" s="17"/>
      <c r="N14" s="18">
        <f t="shared" si="0"/>
        <v>0</v>
      </c>
    </row>
    <row r="15" spans="1:14" x14ac:dyDescent="0.25">
      <c r="A15" s="10"/>
      <c r="B15" s="10"/>
      <c r="C15" s="16"/>
      <c r="D15" s="12"/>
      <c r="E15" s="12"/>
      <c r="F15" s="13"/>
      <c r="G15" s="17"/>
      <c r="H15" s="17"/>
      <c r="I15" s="17"/>
      <c r="J15" s="17"/>
      <c r="K15" s="17"/>
      <c r="L15" s="17"/>
      <c r="M15" s="17"/>
      <c r="N15" s="18">
        <f t="shared" si="0"/>
        <v>0</v>
      </c>
    </row>
    <row r="16" spans="1:14" x14ac:dyDescent="0.25">
      <c r="A16" s="10"/>
      <c r="B16" s="11"/>
      <c r="C16" s="11"/>
      <c r="D16" s="12"/>
      <c r="E16" s="12"/>
      <c r="F16" s="13"/>
      <c r="G16" s="17"/>
      <c r="H16" s="17"/>
      <c r="I16" s="17"/>
      <c r="J16" s="17"/>
      <c r="K16" s="17"/>
      <c r="L16" s="17"/>
      <c r="M16" s="17"/>
      <c r="N16" s="18">
        <f t="shared" si="0"/>
        <v>0</v>
      </c>
    </row>
    <row r="17" spans="1:14" x14ac:dyDescent="0.25">
      <c r="A17" s="10"/>
      <c r="B17" s="10"/>
      <c r="C17" s="10"/>
      <c r="D17" s="12"/>
      <c r="E17" s="12"/>
      <c r="F17" s="13"/>
      <c r="G17" s="17"/>
      <c r="H17" s="17"/>
      <c r="I17" s="17"/>
      <c r="J17" s="17"/>
      <c r="K17" s="17"/>
      <c r="L17" s="17"/>
      <c r="M17" s="17"/>
      <c r="N17" s="18">
        <f t="shared" si="0"/>
        <v>0</v>
      </c>
    </row>
    <row r="18" spans="1:14" x14ac:dyDescent="0.25">
      <c r="A18" s="10"/>
      <c r="B18" s="10"/>
      <c r="C18" s="11"/>
      <c r="D18" s="12"/>
      <c r="E18" s="12"/>
      <c r="F18" s="13"/>
      <c r="G18" s="63"/>
      <c r="H18" s="17"/>
      <c r="I18" s="19"/>
      <c r="J18" s="63"/>
      <c r="K18" s="63"/>
      <c r="L18" s="17"/>
      <c r="M18" s="17"/>
      <c r="N18" s="18">
        <f t="shared" si="0"/>
        <v>0</v>
      </c>
    </row>
    <row r="19" spans="1:14" x14ac:dyDescent="0.25">
      <c r="A19" s="10"/>
      <c r="B19" s="11"/>
      <c r="C19" s="11"/>
      <c r="D19" s="12"/>
      <c r="E19" s="12"/>
      <c r="F19" s="13"/>
      <c r="G19" s="17"/>
      <c r="H19" s="17"/>
      <c r="I19" s="19"/>
      <c r="J19" s="17"/>
      <c r="K19" s="17"/>
      <c r="L19" s="17"/>
      <c r="M19" s="20"/>
      <c r="N19" s="18">
        <f t="shared" si="0"/>
        <v>0</v>
      </c>
    </row>
    <row r="20" spans="1:14" x14ac:dyDescent="0.25">
      <c r="A20" s="10"/>
      <c r="B20" s="11"/>
      <c r="C20" s="11"/>
      <c r="D20" s="12"/>
      <c r="E20" s="12"/>
      <c r="F20" s="13"/>
      <c r="G20" s="17"/>
      <c r="H20" s="17"/>
      <c r="I20" s="19"/>
      <c r="J20" s="17"/>
      <c r="K20" s="17"/>
      <c r="L20" s="17"/>
      <c r="M20" s="20"/>
      <c r="N20" s="18">
        <f t="shared" si="0"/>
        <v>0</v>
      </c>
    </row>
    <row r="21" spans="1:14" x14ac:dyDescent="0.25">
      <c r="A21" s="10"/>
      <c r="B21" s="11"/>
      <c r="C21" s="11"/>
      <c r="D21" s="12"/>
      <c r="E21" s="12"/>
      <c r="F21" s="13"/>
      <c r="G21" s="17"/>
      <c r="H21" s="17"/>
      <c r="I21" s="19"/>
      <c r="J21" s="17"/>
      <c r="K21" s="17"/>
      <c r="L21" s="17"/>
      <c r="M21" s="20"/>
      <c r="N21" s="18">
        <f t="shared" si="0"/>
        <v>0</v>
      </c>
    </row>
    <row r="22" spans="1:14" x14ac:dyDescent="0.25">
      <c r="A22" s="10"/>
      <c r="B22" s="11"/>
      <c r="C22" s="11"/>
      <c r="D22" s="12"/>
      <c r="E22" s="12"/>
      <c r="F22" s="13"/>
      <c r="G22" s="17"/>
      <c r="H22" s="17"/>
      <c r="I22" s="19"/>
      <c r="J22" s="17"/>
      <c r="K22" s="17"/>
      <c r="L22" s="17"/>
      <c r="M22" s="20"/>
      <c r="N22" s="18">
        <f t="shared" si="0"/>
        <v>0</v>
      </c>
    </row>
    <row r="23" spans="1:14" x14ac:dyDescent="0.25">
      <c r="A23" s="10"/>
      <c r="B23" s="11"/>
      <c r="C23" s="11"/>
      <c r="D23" s="12"/>
      <c r="E23" s="12"/>
      <c r="F23" s="13"/>
      <c r="G23" s="17"/>
      <c r="H23" s="17"/>
      <c r="I23" s="19"/>
      <c r="J23" s="17"/>
      <c r="K23" s="17"/>
      <c r="L23" s="17"/>
      <c r="M23" s="20"/>
      <c r="N23" s="18">
        <f t="shared" si="0"/>
        <v>0</v>
      </c>
    </row>
    <row r="24" spans="1:14" x14ac:dyDescent="0.25">
      <c r="A24" s="10"/>
      <c r="B24" s="11"/>
      <c r="C24" s="11"/>
      <c r="D24" s="12"/>
      <c r="E24" s="12"/>
      <c r="F24" s="13"/>
      <c r="G24" s="17"/>
      <c r="H24" s="17"/>
      <c r="I24" s="19"/>
      <c r="J24" s="17"/>
      <c r="K24" s="17"/>
      <c r="L24" s="17"/>
      <c r="M24" s="20"/>
      <c r="N24" s="18">
        <f t="shared" si="0"/>
        <v>0</v>
      </c>
    </row>
    <row r="25" spans="1:14" x14ac:dyDescent="0.25">
      <c r="A25" s="10"/>
      <c r="B25" s="11"/>
      <c r="C25" s="11"/>
      <c r="D25" s="12"/>
      <c r="E25" s="12"/>
      <c r="F25" s="13"/>
      <c r="G25" s="17"/>
      <c r="H25" s="17"/>
      <c r="I25" s="19"/>
      <c r="J25" s="17"/>
      <c r="K25" s="17"/>
      <c r="L25" s="17"/>
      <c r="M25" s="20"/>
      <c r="N25" s="17">
        <v>0</v>
      </c>
    </row>
    <row r="26" spans="1:14" x14ac:dyDescent="0.25">
      <c r="A26" s="10"/>
      <c r="B26" s="11"/>
      <c r="C26" s="11"/>
      <c r="D26" s="12"/>
      <c r="E26" s="12"/>
      <c r="F26" s="13"/>
      <c r="G26" s="17"/>
      <c r="H26" s="17"/>
      <c r="I26" s="19"/>
      <c r="J26" s="17"/>
      <c r="K26" s="17"/>
      <c r="L26" s="17"/>
      <c r="M26" s="20"/>
      <c r="N26" s="17">
        <v>0</v>
      </c>
    </row>
    <row r="27" spans="1:14" x14ac:dyDescent="0.25">
      <c r="A27" s="10"/>
      <c r="B27" s="11"/>
      <c r="C27" s="11"/>
      <c r="D27" s="12"/>
      <c r="E27" s="12"/>
      <c r="F27" s="13"/>
      <c r="G27" s="17"/>
      <c r="H27" s="17"/>
      <c r="I27" s="19"/>
      <c r="J27" s="17"/>
      <c r="K27" s="17"/>
      <c r="L27" s="17"/>
      <c r="M27" s="20"/>
      <c r="N27" s="18">
        <v>0</v>
      </c>
    </row>
    <row r="28" spans="1:14" x14ac:dyDescent="0.25">
      <c r="A28" s="21"/>
      <c r="B28" s="11"/>
      <c r="C28" s="11"/>
      <c r="D28" s="12"/>
      <c r="E28" s="12"/>
      <c r="F28" s="23"/>
      <c r="G28" s="17"/>
      <c r="H28" s="25"/>
      <c r="I28" s="26"/>
      <c r="J28" s="17"/>
      <c r="K28" s="27"/>
      <c r="L28" s="17"/>
      <c r="M28" s="20"/>
      <c r="N28" s="18">
        <v>0</v>
      </c>
    </row>
    <row r="29" spans="1:14" x14ac:dyDescent="0.25">
      <c r="A29" s="21"/>
      <c r="B29" s="11"/>
      <c r="C29" s="11"/>
      <c r="D29" s="12"/>
      <c r="E29" s="12"/>
      <c r="F29" s="23"/>
      <c r="G29" s="17"/>
      <c r="H29" s="25"/>
      <c r="I29" s="26"/>
      <c r="J29" s="17"/>
      <c r="K29" s="27"/>
      <c r="L29" s="17"/>
      <c r="M29" s="20"/>
      <c r="N29" s="18">
        <v>0</v>
      </c>
    </row>
    <row r="30" spans="1:14" x14ac:dyDescent="0.25">
      <c r="A30" s="21"/>
      <c r="B30" s="11"/>
      <c r="C30" s="11"/>
      <c r="D30" s="12"/>
      <c r="E30" s="12"/>
      <c r="F30" s="23"/>
      <c r="G30" s="17"/>
      <c r="H30" s="25"/>
      <c r="I30" s="26"/>
      <c r="J30" s="17"/>
      <c r="K30" s="27"/>
      <c r="L30" s="17"/>
      <c r="M30" s="20"/>
      <c r="N30" s="18">
        <f t="shared" si="0"/>
        <v>0</v>
      </c>
    </row>
    <row r="31" spans="1:14" x14ac:dyDescent="0.25">
      <c r="A31" s="21"/>
      <c r="B31" s="11"/>
      <c r="C31" s="11"/>
      <c r="D31" s="12"/>
      <c r="E31" s="12"/>
      <c r="F31" s="23"/>
      <c r="G31" s="17"/>
      <c r="H31" s="25"/>
      <c r="I31" s="26"/>
      <c r="J31" s="17"/>
      <c r="K31" s="27"/>
      <c r="L31" s="17"/>
      <c r="M31" s="20"/>
      <c r="N31" s="18">
        <f t="shared" si="0"/>
        <v>0</v>
      </c>
    </row>
    <row r="32" spans="1:14" x14ac:dyDescent="0.25">
      <c r="A32" s="21"/>
      <c r="B32" s="11"/>
      <c r="C32" s="11"/>
      <c r="D32" s="12"/>
      <c r="E32" s="12"/>
      <c r="F32" s="23"/>
      <c r="G32" s="17"/>
      <c r="H32" s="25"/>
      <c r="I32" s="26"/>
      <c r="J32" s="17"/>
      <c r="K32" s="27"/>
      <c r="L32" s="17"/>
      <c r="M32" s="20"/>
      <c r="N32" s="18">
        <f t="shared" si="0"/>
        <v>0</v>
      </c>
    </row>
    <row r="33" spans="1:14" x14ac:dyDescent="0.25">
      <c r="A33" s="21"/>
      <c r="B33" s="11"/>
      <c r="C33" s="11"/>
      <c r="D33" s="12"/>
      <c r="E33" s="12"/>
      <c r="F33" s="23"/>
      <c r="G33" s="17"/>
      <c r="H33" s="25"/>
      <c r="I33" s="26"/>
      <c r="J33" s="17"/>
      <c r="K33" s="27"/>
      <c r="L33" s="17"/>
      <c r="M33" s="20"/>
      <c r="N33" s="18">
        <f t="shared" si="0"/>
        <v>0</v>
      </c>
    </row>
    <row r="34" spans="1:14" x14ac:dyDescent="0.25">
      <c r="A34" s="21"/>
      <c r="B34" s="11"/>
      <c r="C34" s="11"/>
      <c r="D34" s="12"/>
      <c r="E34" s="12"/>
      <c r="F34" s="23"/>
      <c r="G34" s="17"/>
      <c r="H34" s="25"/>
      <c r="I34" s="26"/>
      <c r="J34" s="17"/>
      <c r="K34" s="27"/>
      <c r="L34" s="17"/>
      <c r="M34" s="20"/>
      <c r="N34" s="18">
        <f t="shared" si="0"/>
        <v>0</v>
      </c>
    </row>
    <row r="35" spans="1:14" x14ac:dyDescent="0.25">
      <c r="A35" s="21"/>
      <c r="B35" s="11"/>
      <c r="C35" s="11"/>
      <c r="D35" s="12"/>
      <c r="E35" s="12"/>
      <c r="F35" s="23"/>
      <c r="G35" s="17"/>
      <c r="H35" s="25"/>
      <c r="I35" s="26"/>
      <c r="J35" s="17"/>
      <c r="K35" s="27"/>
      <c r="L35" s="17"/>
      <c r="M35" s="20"/>
      <c r="N35" s="18">
        <f>SUM(N6:N34)</f>
        <v>188860</v>
      </c>
    </row>
    <row r="36" spans="1:14" x14ac:dyDescent="0.25">
      <c r="A36" s="7" t="s">
        <v>18</v>
      </c>
      <c r="B36" s="7"/>
      <c r="C36" s="28"/>
      <c r="D36" s="29"/>
      <c r="E36" s="29"/>
      <c r="F36" s="29"/>
      <c r="G36" s="17">
        <f>SUM(G6:G30)</f>
        <v>187860</v>
      </c>
      <c r="H36" s="30"/>
      <c r="I36" s="31">
        <f>SUM(I6:I27)</f>
        <v>1000</v>
      </c>
      <c r="J36" s="31">
        <f>SUM(J6:J35)</f>
        <v>0</v>
      </c>
      <c r="K36" s="31">
        <f>SUM(K6:K35)</f>
        <v>136340</v>
      </c>
      <c r="L36" s="31">
        <f>SUM(L6:L28)</f>
        <v>0</v>
      </c>
      <c r="M36" s="31">
        <f>SUM(M6:M28)</f>
        <v>52520</v>
      </c>
      <c r="N36" s="31">
        <f>SUM(J36:M36)</f>
        <v>188860</v>
      </c>
    </row>
    <row r="37" spans="1:14" x14ac:dyDescent="0.25">
      <c r="A37" s="1"/>
      <c r="B37" s="1"/>
      <c r="C37" s="1"/>
      <c r="D37" s="32"/>
      <c r="E37" s="1"/>
      <c r="F37" s="1"/>
      <c r="G37" s="1"/>
      <c r="H37" s="33" t="s">
        <v>19</v>
      </c>
      <c r="I37" s="34"/>
      <c r="J37" s="28"/>
      <c r="K37" s="122"/>
      <c r="L37" s="28"/>
      <c r="M37" s="28"/>
      <c r="N37" s="1"/>
    </row>
    <row r="38" spans="1:14" ht="18.75" x14ac:dyDescent="0.3">
      <c r="A38" s="7" t="s">
        <v>20</v>
      </c>
      <c r="B38" s="7"/>
      <c r="C38" s="1"/>
      <c r="D38" s="32"/>
      <c r="E38" s="122" t="s">
        <v>21</v>
      </c>
      <c r="F38" s="122"/>
      <c r="G38" s="35"/>
      <c r="H38" s="207"/>
      <c r="I38" s="208"/>
      <c r="J38" s="36"/>
      <c r="K38" s="37"/>
      <c r="L38" s="37"/>
      <c r="M38" s="1"/>
      <c r="N38" s="1"/>
    </row>
    <row r="39" spans="1:14" ht="15.75" x14ac:dyDescent="0.3">
      <c r="A39" s="7" t="s">
        <v>22</v>
      </c>
      <c r="B39" s="122"/>
      <c r="C39" s="38"/>
      <c r="D39" s="39"/>
      <c r="E39" s="205">
        <v>505</v>
      </c>
      <c r="F39" s="209"/>
      <c r="G39" s="210"/>
      <c r="H39" s="211"/>
      <c r="I39" s="212"/>
      <c r="J39" s="37"/>
      <c r="K39" s="37"/>
      <c r="L39" s="37"/>
      <c r="M39" s="1"/>
      <c r="N39" s="40"/>
    </row>
    <row r="40" spans="1:14" x14ac:dyDescent="0.25">
      <c r="A40" s="7" t="s">
        <v>23</v>
      </c>
      <c r="B40" s="1"/>
      <c r="C40" s="41">
        <v>0</v>
      </c>
      <c r="D40" s="39"/>
      <c r="E40" s="39"/>
      <c r="F40" s="39"/>
      <c r="G40" s="1"/>
      <c r="H40" s="54"/>
      <c r="I40" s="55"/>
      <c r="J40" s="39"/>
      <c r="K40" s="39"/>
      <c r="L40" s="39"/>
      <c r="M40" s="39"/>
      <c r="N40" s="56"/>
    </row>
    <row r="41" spans="1:14" x14ac:dyDescent="0.25">
      <c r="A41" s="1"/>
      <c r="B41" s="1"/>
      <c r="C41" s="44">
        <f>((C39+C40)*E39)</f>
        <v>0</v>
      </c>
      <c r="D41" s="39"/>
      <c r="E41" s="39"/>
      <c r="F41" s="39"/>
      <c r="G41" s="1"/>
      <c r="H41" s="2"/>
      <c r="I41" s="1"/>
      <c r="J41" s="1"/>
      <c r="K41" s="1"/>
      <c r="L41" s="1"/>
      <c r="M41" s="1"/>
      <c r="N41" s="40"/>
    </row>
    <row r="42" spans="1:14" x14ac:dyDescent="0.25">
      <c r="A42" s="7" t="s">
        <v>24</v>
      </c>
      <c r="B42" s="1"/>
      <c r="C42" s="45">
        <v>0</v>
      </c>
      <c r="D42" s="39"/>
      <c r="E42" s="39"/>
      <c r="F42" s="39"/>
      <c r="G42" s="1"/>
      <c r="H42" s="2"/>
      <c r="I42" s="1"/>
      <c r="J42" s="1"/>
      <c r="K42" s="1"/>
      <c r="L42" s="1"/>
      <c r="M42" s="1"/>
      <c r="N42" s="1"/>
    </row>
    <row r="43" spans="1:14" x14ac:dyDescent="0.25">
      <c r="A43" s="196" t="s">
        <v>17</v>
      </c>
      <c r="B43" s="196"/>
      <c r="C43" s="44">
        <f>SUM(C41+C42)</f>
        <v>0</v>
      </c>
      <c r="D43" s="39"/>
      <c r="E43" s="39"/>
      <c r="F43" s="39"/>
      <c r="G43" s="1"/>
      <c r="H43" s="2"/>
      <c r="I43" s="1"/>
      <c r="J43" s="1"/>
      <c r="K43" s="1"/>
      <c r="L43" s="1"/>
      <c r="M43" s="1"/>
      <c r="N43" s="32"/>
    </row>
    <row r="44" spans="1:14" x14ac:dyDescent="0.25">
      <c r="A44" s="82"/>
      <c r="B44" s="47"/>
      <c r="C44" s="47"/>
      <c r="D44" s="47"/>
      <c r="E44" s="47"/>
      <c r="F44" s="47"/>
      <c r="G44" s="47"/>
      <c r="H44" s="47"/>
      <c r="I44" s="47"/>
    </row>
  </sheetData>
  <mergeCells count="8">
    <mergeCell ref="A43:B43"/>
    <mergeCell ref="C1:F1"/>
    <mergeCell ref="B3:D3"/>
    <mergeCell ref="K3:M3"/>
    <mergeCell ref="H4:I4"/>
    <mergeCell ref="H38:I38"/>
    <mergeCell ref="E39:F39"/>
    <mergeCell ref="G39:I39"/>
  </mergeCells>
  <pageMargins left="0.7" right="0.7" top="0.75" bottom="0.75" header="0.3" footer="0.3"/>
  <pageSetup paperSize="9" scale="70" orientation="landscape" horizontalDpi="200" verticalDpi="20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1:N44"/>
  <sheetViews>
    <sheetView workbookViewId="0">
      <selection activeCell="C16" sqref="C16"/>
    </sheetView>
  </sheetViews>
  <sheetFormatPr baseColWidth="10" defaultRowHeight="15" x14ac:dyDescent="0.25"/>
  <cols>
    <col min="1" max="1" width="5.140625" customWidth="1"/>
    <col min="2" max="2" width="21.42578125" customWidth="1"/>
    <col min="3" max="3" width="24.7109375" customWidth="1"/>
    <col min="7" max="7" width="11.42578125" customWidth="1"/>
    <col min="8" max="8" width="13.5703125" customWidth="1"/>
    <col min="9" max="9" width="10.7109375" customWidth="1"/>
    <col min="11" max="11" width="12.140625" customWidth="1"/>
    <col min="12" max="12" width="11" customWidth="1"/>
    <col min="13" max="13" width="10" customWidth="1"/>
    <col min="14" max="14" width="10.85546875" customWidth="1"/>
  </cols>
  <sheetData>
    <row r="1" spans="1:14" x14ac:dyDescent="0.25">
      <c r="A1" s="1"/>
      <c r="B1" s="1"/>
      <c r="C1" s="197" t="s">
        <v>0</v>
      </c>
      <c r="D1" s="198"/>
      <c r="E1" s="198"/>
      <c r="F1" s="199"/>
      <c r="G1" s="1"/>
      <c r="H1" s="2"/>
      <c r="I1" s="1"/>
      <c r="J1" s="3" t="s">
        <v>1</v>
      </c>
      <c r="K1" s="119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 x14ac:dyDescent="0.25">
      <c r="A3" s="6"/>
      <c r="B3" s="200" t="s">
        <v>2</v>
      </c>
      <c r="C3" s="201"/>
      <c r="D3" s="202"/>
      <c r="E3" s="7" t="s">
        <v>3</v>
      </c>
      <c r="F3" s="8"/>
      <c r="G3" s="1"/>
      <c r="H3" s="2"/>
      <c r="I3" s="1"/>
      <c r="J3" s="120"/>
      <c r="K3" s="203">
        <v>40925</v>
      </c>
      <c r="L3" s="203"/>
      <c r="M3" s="203"/>
      <c r="N3" s="7" t="s">
        <v>42</v>
      </c>
    </row>
    <row r="4" spans="1:14" x14ac:dyDescent="0.25">
      <c r="A4" s="1"/>
      <c r="B4" s="1"/>
      <c r="C4" s="1"/>
      <c r="D4" s="1"/>
      <c r="E4" s="1"/>
      <c r="F4" s="1"/>
      <c r="G4" s="1"/>
      <c r="H4" s="204"/>
      <c r="I4" s="204"/>
      <c r="J4" s="1"/>
      <c r="K4" s="1"/>
      <c r="L4" s="1"/>
      <c r="M4" s="120"/>
      <c r="N4" s="1"/>
    </row>
    <row r="5" spans="1:14" x14ac:dyDescent="0.25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 x14ac:dyDescent="0.25">
      <c r="A6" s="10"/>
      <c r="B6" s="11"/>
      <c r="C6" s="12"/>
      <c r="D6" s="12"/>
      <c r="E6" s="12"/>
      <c r="F6" s="13"/>
      <c r="G6" s="14"/>
      <c r="H6" s="14"/>
      <c r="I6" s="14"/>
      <c r="J6" s="14"/>
      <c r="K6" s="14"/>
      <c r="L6" s="14"/>
      <c r="M6" s="14"/>
      <c r="N6" s="15">
        <f>SUM(G6+I6)</f>
        <v>0</v>
      </c>
    </row>
    <row r="7" spans="1:14" x14ac:dyDescent="0.25">
      <c r="A7" s="10"/>
      <c r="B7" s="11"/>
      <c r="C7" s="16"/>
      <c r="D7" s="12"/>
      <c r="E7" s="12"/>
      <c r="F7" s="13"/>
      <c r="G7" s="14"/>
      <c r="H7" s="14"/>
      <c r="I7" s="14"/>
      <c r="J7" s="14"/>
      <c r="K7" s="14"/>
      <c r="L7" s="14"/>
      <c r="M7" s="14"/>
      <c r="N7" s="15">
        <f>SUM(G7+I7)</f>
        <v>0</v>
      </c>
    </row>
    <row r="8" spans="1:14" x14ac:dyDescent="0.25">
      <c r="A8" s="10"/>
      <c r="B8" s="12"/>
      <c r="C8" s="12"/>
      <c r="D8" s="12"/>
      <c r="E8" s="12"/>
      <c r="F8" s="13"/>
      <c r="G8" s="14"/>
      <c r="H8" s="14"/>
      <c r="I8" s="14"/>
      <c r="J8" s="14"/>
      <c r="K8" s="14"/>
      <c r="L8" s="14"/>
      <c r="M8" s="14"/>
      <c r="N8" s="15">
        <f t="shared" ref="N8:N34" si="0">SUM(G8+I8)</f>
        <v>0</v>
      </c>
    </row>
    <row r="9" spans="1:14" x14ac:dyDescent="0.25">
      <c r="A9" s="10"/>
      <c r="B9" s="11"/>
      <c r="C9" s="11"/>
      <c r="D9" s="12"/>
      <c r="E9" s="12"/>
      <c r="F9" s="13"/>
      <c r="G9" s="14"/>
      <c r="H9" s="14"/>
      <c r="I9" s="14"/>
      <c r="J9" s="14"/>
      <c r="K9" s="14"/>
      <c r="L9" s="14"/>
      <c r="M9" s="14"/>
      <c r="N9" s="15">
        <f t="shared" si="0"/>
        <v>0</v>
      </c>
    </row>
    <row r="10" spans="1:14" x14ac:dyDescent="0.25">
      <c r="A10" s="10"/>
      <c r="B10" s="10"/>
      <c r="C10" s="16"/>
      <c r="D10" s="12"/>
      <c r="E10" s="12"/>
      <c r="F10" s="13"/>
      <c r="G10" s="14"/>
      <c r="H10" s="14"/>
      <c r="I10" s="14"/>
      <c r="J10" s="14"/>
      <c r="K10" s="14"/>
      <c r="L10" s="14"/>
      <c r="M10" s="14"/>
      <c r="N10" s="15">
        <f t="shared" si="0"/>
        <v>0</v>
      </c>
    </row>
    <row r="11" spans="1:14" x14ac:dyDescent="0.25">
      <c r="A11" s="10"/>
      <c r="B11" s="10"/>
      <c r="C11" s="16"/>
      <c r="D11" s="12"/>
      <c r="E11" s="12"/>
      <c r="F11" s="13"/>
      <c r="G11" s="14"/>
      <c r="H11" s="14"/>
      <c r="I11" s="14"/>
      <c r="J11" s="14"/>
      <c r="K11" s="14"/>
      <c r="L11" s="14"/>
      <c r="M11" s="17"/>
      <c r="N11" s="18">
        <f t="shared" si="0"/>
        <v>0</v>
      </c>
    </row>
    <row r="12" spans="1:14" x14ac:dyDescent="0.25">
      <c r="A12" s="10"/>
      <c r="B12" s="10"/>
      <c r="C12" s="16"/>
      <c r="D12" s="12"/>
      <c r="E12" s="12"/>
      <c r="F12" s="13"/>
      <c r="G12" s="17"/>
      <c r="H12" s="17"/>
      <c r="I12" s="17"/>
      <c r="J12" s="17"/>
      <c r="K12" s="17"/>
      <c r="L12" s="17"/>
      <c r="M12" s="17"/>
      <c r="N12" s="18">
        <f t="shared" si="0"/>
        <v>0</v>
      </c>
    </row>
    <row r="13" spans="1:14" x14ac:dyDescent="0.25">
      <c r="A13" s="10"/>
      <c r="B13" s="10"/>
      <c r="C13" s="16"/>
      <c r="D13" s="12"/>
      <c r="E13" s="12"/>
      <c r="F13" s="13"/>
      <c r="G13" s="17"/>
      <c r="H13" s="17"/>
      <c r="I13" s="17"/>
      <c r="J13" s="17"/>
      <c r="K13" s="17"/>
      <c r="L13" s="17"/>
      <c r="M13" s="17"/>
      <c r="N13" s="18">
        <f t="shared" si="0"/>
        <v>0</v>
      </c>
    </row>
    <row r="14" spans="1:14" x14ac:dyDescent="0.25">
      <c r="A14" s="10"/>
      <c r="B14" s="10"/>
      <c r="C14" s="16"/>
      <c r="D14" s="12"/>
      <c r="E14" s="12"/>
      <c r="F14" s="13"/>
      <c r="G14" s="17"/>
      <c r="H14" s="17"/>
      <c r="I14" s="17"/>
      <c r="J14" s="17"/>
      <c r="K14" s="17"/>
      <c r="L14" s="17"/>
      <c r="M14" s="17"/>
      <c r="N14" s="18">
        <f t="shared" si="0"/>
        <v>0</v>
      </c>
    </row>
    <row r="15" spans="1:14" x14ac:dyDescent="0.25">
      <c r="A15" s="10"/>
      <c r="B15" s="10"/>
      <c r="C15" s="16"/>
      <c r="D15" s="12"/>
      <c r="E15" s="12"/>
      <c r="F15" s="13"/>
      <c r="G15" s="17"/>
      <c r="H15" s="17"/>
      <c r="I15" s="17"/>
      <c r="J15" s="17"/>
      <c r="K15" s="17"/>
      <c r="L15" s="17"/>
      <c r="M15" s="17"/>
      <c r="N15" s="18">
        <f t="shared" si="0"/>
        <v>0</v>
      </c>
    </row>
    <row r="16" spans="1:14" x14ac:dyDescent="0.25">
      <c r="A16" s="10"/>
      <c r="B16" s="11"/>
      <c r="C16" s="11"/>
      <c r="D16" s="12"/>
      <c r="E16" s="12"/>
      <c r="F16" s="13"/>
      <c r="G16" s="17"/>
      <c r="H16" s="17"/>
      <c r="I16" s="17"/>
      <c r="J16" s="17"/>
      <c r="K16" s="17"/>
      <c r="L16" s="17"/>
      <c r="M16" s="17"/>
      <c r="N16" s="18">
        <f t="shared" si="0"/>
        <v>0</v>
      </c>
    </row>
    <row r="17" spans="1:14" x14ac:dyDescent="0.25">
      <c r="A17" s="10"/>
      <c r="B17" s="10"/>
      <c r="C17" s="10"/>
      <c r="D17" s="12"/>
      <c r="E17" s="12"/>
      <c r="F17" s="13"/>
      <c r="G17" s="17"/>
      <c r="H17" s="17"/>
      <c r="I17" s="17"/>
      <c r="J17" s="17"/>
      <c r="K17" s="17"/>
      <c r="L17" s="17"/>
      <c r="M17" s="17"/>
      <c r="N17" s="18">
        <f t="shared" si="0"/>
        <v>0</v>
      </c>
    </row>
    <row r="18" spans="1:14" x14ac:dyDescent="0.25">
      <c r="A18" s="10"/>
      <c r="B18" s="10"/>
      <c r="C18" s="11"/>
      <c r="D18" s="12"/>
      <c r="E18" s="12"/>
      <c r="F18" s="13"/>
      <c r="G18" s="63"/>
      <c r="H18" s="17"/>
      <c r="I18" s="19"/>
      <c r="J18" s="63"/>
      <c r="K18" s="63"/>
      <c r="L18" s="17"/>
      <c r="M18" s="17"/>
      <c r="N18" s="18">
        <f t="shared" si="0"/>
        <v>0</v>
      </c>
    </row>
    <row r="19" spans="1:14" x14ac:dyDescent="0.25">
      <c r="A19" s="10"/>
      <c r="B19" s="11"/>
      <c r="C19" s="11"/>
      <c r="D19" s="12"/>
      <c r="E19" s="12"/>
      <c r="F19" s="13"/>
      <c r="G19" s="17"/>
      <c r="H19" s="17"/>
      <c r="I19" s="19"/>
      <c r="J19" s="17"/>
      <c r="K19" s="17"/>
      <c r="L19" s="17"/>
      <c r="M19" s="20"/>
      <c r="N19" s="18">
        <f t="shared" si="0"/>
        <v>0</v>
      </c>
    </row>
    <row r="20" spans="1:14" x14ac:dyDescent="0.25">
      <c r="A20" s="10"/>
      <c r="B20" s="11"/>
      <c r="C20" s="11"/>
      <c r="D20" s="12"/>
      <c r="E20" s="12"/>
      <c r="F20" s="13"/>
      <c r="G20" s="17"/>
      <c r="H20" s="17"/>
      <c r="I20" s="19"/>
      <c r="J20" s="17"/>
      <c r="K20" s="17"/>
      <c r="L20" s="17"/>
      <c r="M20" s="20"/>
      <c r="N20" s="18">
        <f t="shared" si="0"/>
        <v>0</v>
      </c>
    </row>
    <row r="21" spans="1:14" x14ac:dyDescent="0.25">
      <c r="A21" s="10"/>
      <c r="B21" s="11"/>
      <c r="C21" s="11"/>
      <c r="D21" s="12"/>
      <c r="E21" s="12"/>
      <c r="F21" s="13"/>
      <c r="G21" s="17"/>
      <c r="H21" s="17"/>
      <c r="I21" s="19"/>
      <c r="J21" s="17"/>
      <c r="K21" s="17"/>
      <c r="L21" s="17"/>
      <c r="M21" s="20"/>
      <c r="N21" s="18">
        <f t="shared" si="0"/>
        <v>0</v>
      </c>
    </row>
    <row r="22" spans="1:14" x14ac:dyDescent="0.25">
      <c r="A22" s="10"/>
      <c r="B22" s="11"/>
      <c r="C22" s="11"/>
      <c r="D22" s="12"/>
      <c r="E22" s="12"/>
      <c r="F22" s="13"/>
      <c r="G22" s="17"/>
      <c r="H22" s="17"/>
      <c r="I22" s="19"/>
      <c r="J22" s="17"/>
      <c r="K22" s="17"/>
      <c r="L22" s="17"/>
      <c r="M22" s="20"/>
      <c r="N22" s="18">
        <f t="shared" si="0"/>
        <v>0</v>
      </c>
    </row>
    <row r="23" spans="1:14" x14ac:dyDescent="0.25">
      <c r="A23" s="10"/>
      <c r="B23" s="11"/>
      <c r="C23" s="11"/>
      <c r="D23" s="12"/>
      <c r="E23" s="12"/>
      <c r="F23" s="13"/>
      <c r="G23" s="17"/>
      <c r="H23" s="17"/>
      <c r="I23" s="19"/>
      <c r="J23" s="17"/>
      <c r="K23" s="17"/>
      <c r="L23" s="17"/>
      <c r="M23" s="20"/>
      <c r="N23" s="18">
        <f t="shared" si="0"/>
        <v>0</v>
      </c>
    </row>
    <row r="24" spans="1:14" x14ac:dyDescent="0.25">
      <c r="A24" s="10"/>
      <c r="B24" s="11"/>
      <c r="C24" s="11"/>
      <c r="D24" s="12"/>
      <c r="E24" s="12"/>
      <c r="F24" s="13"/>
      <c r="G24" s="17"/>
      <c r="H24" s="17"/>
      <c r="I24" s="19"/>
      <c r="J24" s="17"/>
      <c r="K24" s="17"/>
      <c r="L24" s="17"/>
      <c r="M24" s="20"/>
      <c r="N24" s="18">
        <f t="shared" si="0"/>
        <v>0</v>
      </c>
    </row>
    <row r="25" spans="1:14" x14ac:dyDescent="0.25">
      <c r="A25" s="10"/>
      <c r="B25" s="11"/>
      <c r="C25" s="11"/>
      <c r="D25" s="12"/>
      <c r="E25" s="12"/>
      <c r="F25" s="13"/>
      <c r="G25" s="17"/>
      <c r="H25" s="17"/>
      <c r="I25" s="19"/>
      <c r="J25" s="17"/>
      <c r="K25" s="17"/>
      <c r="L25" s="17"/>
      <c r="M25" s="20"/>
      <c r="N25" s="17">
        <v>0</v>
      </c>
    </row>
    <row r="26" spans="1:14" x14ac:dyDescent="0.25">
      <c r="A26" s="10"/>
      <c r="B26" s="11"/>
      <c r="C26" s="11"/>
      <c r="D26" s="12"/>
      <c r="E26" s="12"/>
      <c r="F26" s="13"/>
      <c r="G26" s="17"/>
      <c r="H26" s="17"/>
      <c r="I26" s="19"/>
      <c r="J26" s="17"/>
      <c r="K26" s="17"/>
      <c r="L26" s="17"/>
      <c r="M26" s="20"/>
      <c r="N26" s="17">
        <v>0</v>
      </c>
    </row>
    <row r="27" spans="1:14" x14ac:dyDescent="0.25">
      <c r="A27" s="10"/>
      <c r="B27" s="11"/>
      <c r="C27" s="11"/>
      <c r="D27" s="12"/>
      <c r="E27" s="12"/>
      <c r="F27" s="13"/>
      <c r="G27" s="17"/>
      <c r="H27" s="17"/>
      <c r="I27" s="19"/>
      <c r="J27" s="17"/>
      <c r="K27" s="17"/>
      <c r="L27" s="17"/>
      <c r="M27" s="20"/>
      <c r="N27" s="18">
        <v>0</v>
      </c>
    </row>
    <row r="28" spans="1:14" x14ac:dyDescent="0.25">
      <c r="A28" s="21"/>
      <c r="B28" s="11"/>
      <c r="C28" s="11"/>
      <c r="D28" s="12"/>
      <c r="E28" s="12"/>
      <c r="F28" s="23"/>
      <c r="G28" s="17"/>
      <c r="H28" s="25"/>
      <c r="I28" s="26"/>
      <c r="J28" s="17"/>
      <c r="K28" s="27"/>
      <c r="L28" s="17"/>
      <c r="M28" s="20"/>
      <c r="N28" s="18">
        <v>0</v>
      </c>
    </row>
    <row r="29" spans="1:14" x14ac:dyDescent="0.25">
      <c r="A29" s="21"/>
      <c r="B29" s="11"/>
      <c r="C29" s="11"/>
      <c r="D29" s="12"/>
      <c r="E29" s="12"/>
      <c r="F29" s="23"/>
      <c r="G29" s="17"/>
      <c r="H29" s="25"/>
      <c r="I29" s="26"/>
      <c r="J29" s="17"/>
      <c r="K29" s="27"/>
      <c r="L29" s="17"/>
      <c r="M29" s="20"/>
      <c r="N29" s="18">
        <v>0</v>
      </c>
    </row>
    <row r="30" spans="1:14" x14ac:dyDescent="0.25">
      <c r="A30" s="21"/>
      <c r="B30" s="11"/>
      <c r="C30" s="11"/>
      <c r="D30" s="12"/>
      <c r="E30" s="12"/>
      <c r="F30" s="23"/>
      <c r="G30" s="17"/>
      <c r="H30" s="25"/>
      <c r="I30" s="26"/>
      <c r="J30" s="17"/>
      <c r="K30" s="27"/>
      <c r="L30" s="17"/>
      <c r="M30" s="20"/>
      <c r="N30" s="18">
        <f t="shared" si="0"/>
        <v>0</v>
      </c>
    </row>
    <row r="31" spans="1:14" x14ac:dyDescent="0.25">
      <c r="A31" s="21"/>
      <c r="B31" s="11"/>
      <c r="C31" s="11"/>
      <c r="D31" s="12"/>
      <c r="E31" s="12"/>
      <c r="F31" s="23"/>
      <c r="G31" s="17"/>
      <c r="H31" s="25"/>
      <c r="I31" s="26"/>
      <c r="J31" s="17"/>
      <c r="K31" s="27"/>
      <c r="L31" s="17"/>
      <c r="M31" s="20"/>
      <c r="N31" s="18">
        <f t="shared" si="0"/>
        <v>0</v>
      </c>
    </row>
    <row r="32" spans="1:14" x14ac:dyDescent="0.25">
      <c r="A32" s="21"/>
      <c r="B32" s="11"/>
      <c r="C32" s="11"/>
      <c r="D32" s="12"/>
      <c r="E32" s="12"/>
      <c r="F32" s="23"/>
      <c r="G32" s="17"/>
      <c r="H32" s="25"/>
      <c r="I32" s="26"/>
      <c r="J32" s="17"/>
      <c r="K32" s="27"/>
      <c r="L32" s="17"/>
      <c r="M32" s="20"/>
      <c r="N32" s="18">
        <f t="shared" si="0"/>
        <v>0</v>
      </c>
    </row>
    <row r="33" spans="1:14" x14ac:dyDescent="0.25">
      <c r="A33" s="21"/>
      <c r="B33" s="11"/>
      <c r="C33" s="11"/>
      <c r="D33" s="12"/>
      <c r="E33" s="12"/>
      <c r="F33" s="23"/>
      <c r="G33" s="17"/>
      <c r="H33" s="25"/>
      <c r="I33" s="26"/>
      <c r="J33" s="17"/>
      <c r="K33" s="27"/>
      <c r="L33" s="17"/>
      <c r="M33" s="20"/>
      <c r="N33" s="18">
        <f t="shared" si="0"/>
        <v>0</v>
      </c>
    </row>
    <row r="34" spans="1:14" x14ac:dyDescent="0.25">
      <c r="A34" s="21"/>
      <c r="B34" s="11"/>
      <c r="C34" s="11"/>
      <c r="D34" s="12"/>
      <c r="E34" s="12"/>
      <c r="F34" s="23"/>
      <c r="G34" s="17"/>
      <c r="H34" s="25"/>
      <c r="I34" s="26"/>
      <c r="J34" s="17"/>
      <c r="K34" s="27"/>
      <c r="L34" s="17"/>
      <c r="M34" s="20"/>
      <c r="N34" s="18">
        <f t="shared" si="0"/>
        <v>0</v>
      </c>
    </row>
    <row r="35" spans="1:14" x14ac:dyDescent="0.25">
      <c r="A35" s="21"/>
      <c r="B35" s="11"/>
      <c r="C35" s="11"/>
      <c r="D35" s="12"/>
      <c r="E35" s="12"/>
      <c r="F35" s="23"/>
      <c r="G35" s="17"/>
      <c r="H35" s="25"/>
      <c r="I35" s="26"/>
      <c r="J35" s="17"/>
      <c r="K35" s="27"/>
      <c r="L35" s="17"/>
      <c r="M35" s="20"/>
      <c r="N35" s="18">
        <f>SUM(N6:N34)</f>
        <v>0</v>
      </c>
    </row>
    <row r="36" spans="1:14" x14ac:dyDescent="0.25">
      <c r="A36" s="7" t="s">
        <v>18</v>
      </c>
      <c r="B36" s="7"/>
      <c r="C36" s="28"/>
      <c r="D36" s="29"/>
      <c r="E36" s="29"/>
      <c r="F36" s="29"/>
      <c r="G36" s="17">
        <f>SUM(G6:G30)</f>
        <v>0</v>
      </c>
      <c r="H36" s="30"/>
      <c r="I36" s="31">
        <f>SUM(I6:I27)</f>
        <v>0</v>
      </c>
      <c r="J36" s="31">
        <f>SUM(J6:J35)</f>
        <v>0</v>
      </c>
      <c r="K36" s="31">
        <f>SUM(K6:K35)</f>
        <v>0</v>
      </c>
      <c r="L36" s="31">
        <f>SUM(L6:L28)</f>
        <v>0</v>
      </c>
      <c r="M36" s="31">
        <f>SUM(M6:M28)</f>
        <v>0</v>
      </c>
      <c r="N36" s="31">
        <f>SUM(J36:M36)</f>
        <v>0</v>
      </c>
    </row>
    <row r="37" spans="1:14" x14ac:dyDescent="0.25">
      <c r="A37" s="1"/>
      <c r="B37" s="1"/>
      <c r="C37" s="1"/>
      <c r="D37" s="32"/>
      <c r="E37" s="1"/>
      <c r="F37" s="1"/>
      <c r="G37" s="1"/>
      <c r="H37" s="33" t="s">
        <v>19</v>
      </c>
      <c r="I37" s="34"/>
      <c r="J37" s="28"/>
      <c r="K37" s="120"/>
      <c r="L37" s="28"/>
      <c r="M37" s="28"/>
      <c r="N37" s="1"/>
    </row>
    <row r="38" spans="1:14" ht="18.75" x14ac:dyDescent="0.3">
      <c r="A38" s="7" t="s">
        <v>20</v>
      </c>
      <c r="B38" s="7"/>
      <c r="C38" s="1"/>
      <c r="D38" s="32"/>
      <c r="E38" s="120" t="s">
        <v>21</v>
      </c>
      <c r="F38" s="120"/>
      <c r="G38" s="35"/>
      <c r="H38" s="207"/>
      <c r="I38" s="208"/>
      <c r="J38" s="36"/>
      <c r="K38" s="37"/>
      <c r="L38" s="37"/>
      <c r="M38" s="1"/>
      <c r="N38" s="1"/>
    </row>
    <row r="39" spans="1:14" ht="15.75" x14ac:dyDescent="0.3">
      <c r="A39" s="7" t="s">
        <v>22</v>
      </c>
      <c r="B39" s="120"/>
      <c r="C39" s="38"/>
      <c r="D39" s="39"/>
      <c r="E39" s="205">
        <v>505</v>
      </c>
      <c r="F39" s="209"/>
      <c r="G39" s="210"/>
      <c r="H39" s="211"/>
      <c r="I39" s="212"/>
      <c r="J39" s="37"/>
      <c r="K39" s="37"/>
      <c r="L39" s="37"/>
      <c r="M39" s="1"/>
      <c r="N39" s="40"/>
    </row>
    <row r="40" spans="1:14" x14ac:dyDescent="0.25">
      <c r="A40" s="7" t="s">
        <v>23</v>
      </c>
      <c r="B40" s="1"/>
      <c r="C40" s="41">
        <v>0</v>
      </c>
      <c r="D40" s="39"/>
      <c r="E40" s="39"/>
      <c r="F40" s="39"/>
      <c r="G40" s="1"/>
      <c r="H40" s="54"/>
      <c r="I40" s="55"/>
      <c r="J40" s="39"/>
      <c r="K40" s="39"/>
      <c r="L40" s="39"/>
      <c r="M40" s="39"/>
      <c r="N40" s="56"/>
    </row>
    <row r="41" spans="1:14" x14ac:dyDescent="0.25">
      <c r="A41" s="1"/>
      <c r="B41" s="1"/>
      <c r="C41" s="44">
        <f>((C39+C40)*E39)</f>
        <v>0</v>
      </c>
      <c r="D41" s="39"/>
      <c r="E41" s="39"/>
      <c r="F41" s="39"/>
      <c r="G41" s="1"/>
      <c r="H41" s="2"/>
      <c r="I41" s="1"/>
      <c r="J41" s="1"/>
      <c r="K41" s="1"/>
      <c r="L41" s="1"/>
      <c r="M41" s="1"/>
      <c r="N41" s="40"/>
    </row>
    <row r="42" spans="1:14" x14ac:dyDescent="0.25">
      <c r="A42" s="7" t="s">
        <v>24</v>
      </c>
      <c r="B42" s="1"/>
      <c r="C42" s="45">
        <v>0</v>
      </c>
      <c r="D42" s="39"/>
      <c r="E42" s="39"/>
      <c r="F42" s="39"/>
      <c r="G42" s="1"/>
      <c r="H42" s="2"/>
      <c r="I42" s="1"/>
      <c r="J42" s="1"/>
      <c r="K42" s="1"/>
      <c r="L42" s="1"/>
      <c r="M42" s="1"/>
      <c r="N42" s="1"/>
    </row>
    <row r="43" spans="1:14" x14ac:dyDescent="0.25">
      <c r="A43" s="196" t="s">
        <v>17</v>
      </c>
      <c r="B43" s="196"/>
      <c r="C43" s="44">
        <f>SUM(C41+C42)</f>
        <v>0</v>
      </c>
      <c r="D43" s="39"/>
      <c r="E43" s="39"/>
      <c r="F43" s="39"/>
      <c r="G43" s="1"/>
      <c r="H43" s="2"/>
      <c r="I43" s="1"/>
      <c r="J43" s="1"/>
      <c r="K43" s="1"/>
      <c r="L43" s="1"/>
      <c r="M43" s="1"/>
      <c r="N43" s="32"/>
    </row>
    <row r="44" spans="1:14" x14ac:dyDescent="0.25">
      <c r="A44" s="82"/>
      <c r="B44" s="47"/>
      <c r="C44" s="47"/>
      <c r="D44" s="47"/>
      <c r="E44" s="47"/>
      <c r="F44" s="47"/>
      <c r="G44" s="47"/>
      <c r="H44" s="47"/>
      <c r="I44" s="47"/>
    </row>
  </sheetData>
  <mergeCells count="8">
    <mergeCell ref="A43:B43"/>
    <mergeCell ref="C1:F1"/>
    <mergeCell ref="B3:D3"/>
    <mergeCell ref="K3:M3"/>
    <mergeCell ref="H4:I4"/>
    <mergeCell ref="H38:I38"/>
    <mergeCell ref="E39:F39"/>
    <mergeCell ref="G39:I39"/>
  </mergeCells>
  <pageMargins left="0.7" right="0.7" top="0.75" bottom="0.75" header="0.3" footer="0.3"/>
  <pageSetup paperSize="9" scale="70" orientation="landscape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workbookViewId="0">
      <selection sqref="A1:N43"/>
    </sheetView>
  </sheetViews>
  <sheetFormatPr baseColWidth="10" defaultRowHeight="15" x14ac:dyDescent="0.25"/>
  <cols>
    <col min="1" max="1" width="8.85546875" customWidth="1"/>
    <col min="2" max="2" width="28.85546875" customWidth="1"/>
    <col min="3" max="3" width="24.7109375" customWidth="1"/>
    <col min="7" max="7" width="13.7109375" customWidth="1"/>
    <col min="8" max="8" width="13.5703125" customWidth="1"/>
    <col min="9" max="9" width="10.7109375" customWidth="1"/>
    <col min="11" max="11" width="10" customWidth="1"/>
    <col min="12" max="12" width="12" customWidth="1"/>
    <col min="13" max="13" width="10" customWidth="1"/>
    <col min="14" max="14" width="10.85546875" customWidth="1"/>
  </cols>
  <sheetData>
    <row r="1" spans="1:14" x14ac:dyDescent="0.25">
      <c r="A1" s="1"/>
      <c r="B1" s="1"/>
      <c r="C1" s="197" t="s">
        <v>0</v>
      </c>
      <c r="D1" s="198"/>
      <c r="E1" s="198"/>
      <c r="F1" s="199"/>
      <c r="G1" s="1"/>
      <c r="H1" s="2"/>
      <c r="I1" s="1"/>
      <c r="J1" s="3" t="s">
        <v>1</v>
      </c>
      <c r="K1" s="180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 x14ac:dyDescent="0.25">
      <c r="A3" s="6"/>
      <c r="B3" s="200" t="s">
        <v>2</v>
      </c>
      <c r="C3" s="201"/>
      <c r="D3" s="202"/>
      <c r="E3" s="7" t="s">
        <v>56</v>
      </c>
      <c r="F3" s="8"/>
      <c r="G3" s="1"/>
      <c r="H3" s="2"/>
      <c r="I3" s="1"/>
      <c r="J3" s="181"/>
      <c r="K3" s="203">
        <v>40938</v>
      </c>
      <c r="L3" s="203"/>
      <c r="M3" s="203"/>
      <c r="N3" s="7" t="s">
        <v>42</v>
      </c>
    </row>
    <row r="4" spans="1:14" x14ac:dyDescent="0.25">
      <c r="A4" s="1"/>
      <c r="B4" s="1"/>
      <c r="C4" s="1"/>
      <c r="D4" s="1"/>
      <c r="E4" s="1"/>
      <c r="F4" s="1"/>
      <c r="G4" s="1"/>
      <c r="H4" s="204"/>
      <c r="I4" s="204"/>
      <c r="J4" s="1"/>
      <c r="K4" s="1"/>
      <c r="L4" s="1"/>
      <c r="M4" s="181"/>
      <c r="N4" s="1"/>
    </row>
    <row r="5" spans="1:14" x14ac:dyDescent="0.25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 x14ac:dyDescent="0.25">
      <c r="A6" s="10"/>
      <c r="B6" s="11" t="s">
        <v>451</v>
      </c>
      <c r="C6" s="12" t="s">
        <v>87</v>
      </c>
      <c r="D6" s="12">
        <v>40918</v>
      </c>
      <c r="E6" s="12">
        <v>40920</v>
      </c>
      <c r="F6" s="13">
        <v>40452</v>
      </c>
      <c r="G6" s="14">
        <v>498940</v>
      </c>
      <c r="H6" s="14"/>
      <c r="I6" s="14"/>
      <c r="J6" s="14"/>
      <c r="K6" s="14"/>
      <c r="L6" s="14">
        <v>498940</v>
      </c>
      <c r="M6" s="14"/>
      <c r="N6" s="15">
        <f>SUM(G6+I6)</f>
        <v>498940</v>
      </c>
    </row>
    <row r="7" spans="1:14" x14ac:dyDescent="0.25">
      <c r="A7" s="10"/>
      <c r="B7" s="11" t="s">
        <v>452</v>
      </c>
      <c r="C7" s="12" t="s">
        <v>87</v>
      </c>
      <c r="D7" s="12">
        <v>40924</v>
      </c>
      <c r="E7" s="12">
        <v>40926</v>
      </c>
      <c r="F7" s="13">
        <v>40453</v>
      </c>
      <c r="G7" s="14">
        <v>56560</v>
      </c>
      <c r="H7" s="14"/>
      <c r="I7" s="14"/>
      <c r="J7" s="136"/>
      <c r="K7" s="14"/>
      <c r="L7" s="14">
        <v>56560</v>
      </c>
      <c r="M7" s="14"/>
      <c r="N7" s="15">
        <f>SUM(G7+I7)</f>
        <v>56560</v>
      </c>
    </row>
    <row r="8" spans="1:14" x14ac:dyDescent="0.25">
      <c r="A8" s="10"/>
      <c r="B8" s="12" t="s">
        <v>453</v>
      </c>
      <c r="C8" s="12" t="s">
        <v>87</v>
      </c>
      <c r="D8" s="12">
        <v>40925</v>
      </c>
      <c r="E8" s="12">
        <v>40927</v>
      </c>
      <c r="F8" s="13">
        <v>40454</v>
      </c>
      <c r="G8" s="14">
        <v>422180</v>
      </c>
      <c r="H8" s="14"/>
      <c r="I8" s="14"/>
      <c r="J8" s="14"/>
      <c r="K8" s="14"/>
      <c r="L8" s="14">
        <v>422180</v>
      </c>
      <c r="M8" s="14"/>
      <c r="N8" s="15">
        <f t="shared" ref="N8:N34" si="0">SUM(G8+I8)</f>
        <v>422180</v>
      </c>
    </row>
    <row r="9" spans="1:14" x14ac:dyDescent="0.25">
      <c r="A9" s="10"/>
      <c r="B9" s="11" t="s">
        <v>454</v>
      </c>
      <c r="C9" s="11" t="s">
        <v>87</v>
      </c>
      <c r="D9" s="12">
        <v>40925</v>
      </c>
      <c r="E9" s="12">
        <v>40927</v>
      </c>
      <c r="F9" s="13">
        <v>40455</v>
      </c>
      <c r="G9" s="14">
        <v>488840</v>
      </c>
      <c r="H9" s="14"/>
      <c r="I9" s="14"/>
      <c r="J9" s="14"/>
      <c r="K9" s="14"/>
      <c r="L9" s="14">
        <v>488840</v>
      </c>
      <c r="M9" s="14"/>
      <c r="N9" s="15">
        <f t="shared" si="0"/>
        <v>488840</v>
      </c>
    </row>
    <row r="10" spans="1:14" x14ac:dyDescent="0.25">
      <c r="A10" s="10"/>
      <c r="B10" s="10" t="s">
        <v>455</v>
      </c>
      <c r="C10" s="16" t="s">
        <v>456</v>
      </c>
      <c r="D10" s="12">
        <v>40919</v>
      </c>
      <c r="E10" s="12">
        <v>40921</v>
      </c>
      <c r="F10" s="13">
        <v>40456</v>
      </c>
      <c r="G10" s="14">
        <v>255530</v>
      </c>
      <c r="H10" s="14"/>
      <c r="I10" s="14"/>
      <c r="J10" s="14"/>
      <c r="K10" s="14"/>
      <c r="L10" s="14">
        <v>255530</v>
      </c>
      <c r="M10" s="14"/>
      <c r="N10" s="15">
        <f t="shared" si="0"/>
        <v>255530</v>
      </c>
    </row>
    <row r="11" spans="1:14" x14ac:dyDescent="0.25">
      <c r="A11" s="10"/>
      <c r="B11" s="10" t="s">
        <v>457</v>
      </c>
      <c r="C11" s="16" t="s">
        <v>27</v>
      </c>
      <c r="D11" s="12">
        <v>40938</v>
      </c>
      <c r="E11" s="12">
        <v>40939</v>
      </c>
      <c r="F11" s="13">
        <v>40457</v>
      </c>
      <c r="G11" s="14">
        <v>30300</v>
      </c>
      <c r="H11" s="14"/>
      <c r="I11" s="14"/>
      <c r="J11" s="14"/>
      <c r="K11" s="14">
        <v>30300</v>
      </c>
      <c r="L11" s="17"/>
      <c r="M11" s="17"/>
      <c r="N11" s="18">
        <f t="shared" si="0"/>
        <v>30300</v>
      </c>
    </row>
    <row r="12" spans="1:14" x14ac:dyDescent="0.25">
      <c r="A12" s="10"/>
      <c r="B12" s="10" t="s">
        <v>460</v>
      </c>
      <c r="C12" s="16" t="s">
        <v>456</v>
      </c>
      <c r="D12" s="12">
        <v>40926</v>
      </c>
      <c r="E12" s="12">
        <v>40927</v>
      </c>
      <c r="F12" s="13">
        <v>40459</v>
      </c>
      <c r="G12" s="17">
        <v>21715</v>
      </c>
      <c r="H12" s="17"/>
      <c r="I12" s="17"/>
      <c r="J12" s="17"/>
      <c r="K12" s="17"/>
      <c r="L12" s="17">
        <v>21715</v>
      </c>
      <c r="M12" s="17"/>
      <c r="N12" s="18">
        <f t="shared" si="0"/>
        <v>21715</v>
      </c>
    </row>
    <row r="13" spans="1:14" x14ac:dyDescent="0.25">
      <c r="A13" s="10"/>
      <c r="B13" s="10" t="s">
        <v>461</v>
      </c>
      <c r="C13" s="16" t="s">
        <v>456</v>
      </c>
      <c r="D13" s="12">
        <v>40929</v>
      </c>
      <c r="E13" s="12">
        <v>40930</v>
      </c>
      <c r="F13" s="13">
        <v>40460</v>
      </c>
      <c r="G13" s="17">
        <v>21715</v>
      </c>
      <c r="H13" s="17"/>
      <c r="I13" s="17"/>
      <c r="J13" s="17"/>
      <c r="K13" s="17"/>
      <c r="L13" s="17">
        <v>21715</v>
      </c>
      <c r="M13" s="17"/>
      <c r="N13" s="18">
        <f t="shared" si="0"/>
        <v>21715</v>
      </c>
    </row>
    <row r="14" spans="1:14" x14ac:dyDescent="0.25">
      <c r="A14" s="10"/>
      <c r="B14" s="10" t="s">
        <v>462</v>
      </c>
      <c r="C14" s="16" t="s">
        <v>463</v>
      </c>
      <c r="D14" s="12">
        <v>40937</v>
      </c>
      <c r="E14" s="12">
        <v>40940</v>
      </c>
      <c r="F14" s="13">
        <v>40461</v>
      </c>
      <c r="G14" s="17">
        <v>93930</v>
      </c>
      <c r="H14" s="17"/>
      <c r="I14" s="17"/>
      <c r="J14" s="17"/>
      <c r="K14" s="17"/>
      <c r="L14" s="17"/>
      <c r="M14" s="17">
        <v>93930</v>
      </c>
      <c r="N14" s="18">
        <f t="shared" si="0"/>
        <v>93930</v>
      </c>
    </row>
    <row r="15" spans="1:14" x14ac:dyDescent="0.25">
      <c r="A15" s="10"/>
      <c r="B15" s="10" t="s">
        <v>464</v>
      </c>
      <c r="C15" s="16" t="s">
        <v>456</v>
      </c>
      <c r="D15" s="12">
        <v>40929</v>
      </c>
      <c r="E15" s="12">
        <v>40930</v>
      </c>
      <c r="F15" s="13">
        <v>40462</v>
      </c>
      <c r="G15" s="17">
        <v>21715</v>
      </c>
      <c r="H15" s="17"/>
      <c r="I15" s="17"/>
      <c r="J15" s="17"/>
      <c r="K15" s="17"/>
      <c r="L15" s="17">
        <v>21715</v>
      </c>
      <c r="M15" s="17"/>
      <c r="N15" s="18">
        <f t="shared" si="0"/>
        <v>21715</v>
      </c>
    </row>
    <row r="16" spans="1:14" x14ac:dyDescent="0.25">
      <c r="A16" s="10"/>
      <c r="B16" s="11" t="s">
        <v>465</v>
      </c>
      <c r="C16" s="11" t="s">
        <v>89</v>
      </c>
      <c r="D16" s="12">
        <v>40922</v>
      </c>
      <c r="E16" s="12">
        <v>40925</v>
      </c>
      <c r="F16" s="13">
        <v>40463</v>
      </c>
      <c r="G16" s="17">
        <v>154530</v>
      </c>
      <c r="H16" s="17"/>
      <c r="I16" s="17"/>
      <c r="J16" s="17"/>
      <c r="K16" s="17"/>
      <c r="L16" s="17">
        <v>154530</v>
      </c>
      <c r="M16" s="17"/>
      <c r="N16" s="18">
        <f t="shared" si="0"/>
        <v>154530</v>
      </c>
    </row>
    <row r="17" spans="1:14" ht="1.5" customHeight="1" x14ac:dyDescent="0.25">
      <c r="A17" s="10"/>
      <c r="B17" s="10"/>
      <c r="C17" s="10"/>
      <c r="D17" s="12"/>
      <c r="E17" s="12"/>
      <c r="F17" s="13"/>
      <c r="G17" s="17"/>
      <c r="H17" s="17"/>
      <c r="I17" s="17"/>
      <c r="J17" s="17"/>
      <c r="K17" s="17"/>
      <c r="L17" s="17"/>
      <c r="M17" s="17"/>
      <c r="N17" s="18">
        <f t="shared" si="0"/>
        <v>0</v>
      </c>
    </row>
    <row r="18" spans="1:14" x14ac:dyDescent="0.25">
      <c r="A18" s="10"/>
      <c r="B18" s="10" t="s">
        <v>466</v>
      </c>
      <c r="C18" s="11" t="s">
        <v>145</v>
      </c>
      <c r="D18" s="12">
        <v>40938</v>
      </c>
      <c r="E18" s="12">
        <v>40939</v>
      </c>
      <c r="F18" s="13">
        <v>40464</v>
      </c>
      <c r="G18" s="63">
        <v>20500</v>
      </c>
      <c r="H18" s="17"/>
      <c r="I18" s="19"/>
      <c r="J18" s="63"/>
      <c r="K18" s="63">
        <v>20500</v>
      </c>
      <c r="L18" s="17"/>
      <c r="M18" s="17"/>
      <c r="N18" s="18">
        <f t="shared" si="0"/>
        <v>20500</v>
      </c>
    </row>
    <row r="19" spans="1:14" x14ac:dyDescent="0.25">
      <c r="A19" s="10"/>
      <c r="B19" s="11" t="s">
        <v>466</v>
      </c>
      <c r="C19" s="11" t="s">
        <v>145</v>
      </c>
      <c r="D19" s="12">
        <v>40938</v>
      </c>
      <c r="E19" s="12">
        <v>40939</v>
      </c>
      <c r="F19" s="13">
        <v>40465</v>
      </c>
      <c r="G19" s="17">
        <v>20500</v>
      </c>
      <c r="H19" s="17"/>
      <c r="I19" s="19"/>
      <c r="J19" s="17"/>
      <c r="K19" s="17">
        <v>20500</v>
      </c>
      <c r="L19" s="17"/>
      <c r="M19" s="20"/>
      <c r="N19" s="18">
        <f t="shared" si="0"/>
        <v>20500</v>
      </c>
    </row>
    <row r="20" spans="1:14" x14ac:dyDescent="0.25">
      <c r="A20" s="10"/>
      <c r="B20" s="11" t="s">
        <v>467</v>
      </c>
      <c r="C20" s="11" t="s">
        <v>145</v>
      </c>
      <c r="D20" s="12">
        <v>40938</v>
      </c>
      <c r="E20" s="12">
        <v>40939</v>
      </c>
      <c r="F20" s="13">
        <v>40466</v>
      </c>
      <c r="G20" s="17">
        <v>26050</v>
      </c>
      <c r="H20" s="17"/>
      <c r="I20" s="19"/>
      <c r="J20" s="17">
        <v>26050</v>
      </c>
      <c r="K20" s="17"/>
      <c r="L20" s="17"/>
      <c r="M20" s="20"/>
      <c r="N20" s="18">
        <f t="shared" si="0"/>
        <v>26050</v>
      </c>
    </row>
    <row r="21" spans="1:14" x14ac:dyDescent="0.25">
      <c r="A21" s="10"/>
      <c r="B21" s="11" t="s">
        <v>251</v>
      </c>
      <c r="C21" s="11" t="s">
        <v>108</v>
      </c>
      <c r="D21" s="12">
        <v>40927</v>
      </c>
      <c r="E21" s="12">
        <v>40929</v>
      </c>
      <c r="F21" s="13">
        <v>40467</v>
      </c>
      <c r="G21" s="17">
        <v>56560</v>
      </c>
      <c r="H21" s="17"/>
      <c r="I21" s="19"/>
      <c r="J21" s="17"/>
      <c r="K21" s="17"/>
      <c r="L21" s="17">
        <v>56560</v>
      </c>
      <c r="M21" s="20"/>
      <c r="N21" s="18">
        <f t="shared" si="0"/>
        <v>56560</v>
      </c>
    </row>
    <row r="22" spans="1:14" x14ac:dyDescent="0.25">
      <c r="A22" s="10"/>
      <c r="B22" s="11" t="s">
        <v>468</v>
      </c>
      <c r="C22" s="11" t="s">
        <v>89</v>
      </c>
      <c r="D22" s="12">
        <v>40929</v>
      </c>
      <c r="E22" s="12">
        <v>40930</v>
      </c>
      <c r="F22" s="13">
        <v>40468</v>
      </c>
      <c r="G22" s="17">
        <v>28280</v>
      </c>
      <c r="H22" s="17"/>
      <c r="I22" s="19"/>
      <c r="J22" s="17"/>
      <c r="K22" s="17"/>
      <c r="L22" s="17">
        <v>28280</v>
      </c>
      <c r="M22" s="20"/>
      <c r="N22" s="18">
        <f t="shared" si="0"/>
        <v>28280</v>
      </c>
    </row>
    <row r="23" spans="1:14" x14ac:dyDescent="0.25">
      <c r="A23" s="10"/>
      <c r="B23" s="11" t="s">
        <v>469</v>
      </c>
      <c r="C23" s="11" t="s">
        <v>89</v>
      </c>
      <c r="D23" s="12">
        <v>40930</v>
      </c>
      <c r="E23" s="12">
        <v>40933</v>
      </c>
      <c r="F23" s="13">
        <v>40469</v>
      </c>
      <c r="G23" s="17">
        <v>902940</v>
      </c>
      <c r="H23" s="17"/>
      <c r="I23" s="19"/>
      <c r="J23" s="17"/>
      <c r="K23" s="17"/>
      <c r="L23" s="17">
        <v>902940</v>
      </c>
      <c r="M23" s="20"/>
      <c r="N23" s="18">
        <f t="shared" si="0"/>
        <v>902940</v>
      </c>
    </row>
    <row r="24" spans="1:14" x14ac:dyDescent="0.25">
      <c r="A24" s="10"/>
      <c r="B24" s="11" t="s">
        <v>470</v>
      </c>
      <c r="C24" s="11" t="s">
        <v>108</v>
      </c>
      <c r="D24" s="12">
        <v>40936</v>
      </c>
      <c r="E24" s="12">
        <v>40938</v>
      </c>
      <c r="F24" s="13">
        <v>40470</v>
      </c>
      <c r="G24" s="17">
        <v>73730</v>
      </c>
      <c r="H24" s="17"/>
      <c r="I24" s="19"/>
      <c r="J24" s="17"/>
      <c r="K24" s="17"/>
      <c r="L24" s="17">
        <v>73730</v>
      </c>
      <c r="M24" s="20"/>
      <c r="N24" s="18">
        <f t="shared" si="0"/>
        <v>73730</v>
      </c>
    </row>
    <row r="25" spans="1:14" x14ac:dyDescent="0.25">
      <c r="A25" s="10"/>
      <c r="B25" s="11" t="s">
        <v>471</v>
      </c>
      <c r="C25" s="11" t="s">
        <v>472</v>
      </c>
      <c r="D25" s="12">
        <v>40914</v>
      </c>
      <c r="E25" s="12">
        <v>40915</v>
      </c>
      <c r="F25" s="13">
        <v>40471</v>
      </c>
      <c r="G25" s="17">
        <v>190385</v>
      </c>
      <c r="H25" s="17"/>
      <c r="I25" s="19"/>
      <c r="J25" s="17"/>
      <c r="K25" s="17"/>
      <c r="L25" s="17">
        <v>190385</v>
      </c>
      <c r="M25" s="20"/>
      <c r="N25" s="18">
        <f t="shared" si="0"/>
        <v>190385</v>
      </c>
    </row>
    <row r="26" spans="1:14" x14ac:dyDescent="0.25">
      <c r="A26" s="10"/>
      <c r="B26" s="11" t="s">
        <v>473</v>
      </c>
      <c r="C26" s="11" t="s">
        <v>474</v>
      </c>
      <c r="D26" s="12">
        <v>40921</v>
      </c>
      <c r="E26" s="12">
        <v>40923</v>
      </c>
      <c r="F26" s="13">
        <v>40472</v>
      </c>
      <c r="G26" s="17">
        <v>54540</v>
      </c>
      <c r="H26" s="17"/>
      <c r="I26" s="19"/>
      <c r="J26" s="17"/>
      <c r="K26" s="17"/>
      <c r="L26" s="17">
        <v>54540</v>
      </c>
      <c r="M26" s="20"/>
      <c r="N26" s="18">
        <f t="shared" si="0"/>
        <v>54540</v>
      </c>
    </row>
    <row r="27" spans="1:14" x14ac:dyDescent="0.25">
      <c r="A27" s="10"/>
      <c r="B27" s="11" t="s">
        <v>475</v>
      </c>
      <c r="C27" s="11" t="s">
        <v>474</v>
      </c>
      <c r="D27" s="12">
        <v>40932</v>
      </c>
      <c r="E27" s="12">
        <v>40934</v>
      </c>
      <c r="F27" s="13">
        <v>40473</v>
      </c>
      <c r="G27" s="17">
        <v>54540</v>
      </c>
      <c r="H27" s="17"/>
      <c r="I27" s="19"/>
      <c r="J27" s="17"/>
      <c r="K27" s="17"/>
      <c r="L27" s="17">
        <v>54540</v>
      </c>
      <c r="M27" s="20"/>
      <c r="N27" s="18">
        <f t="shared" si="0"/>
        <v>54540</v>
      </c>
    </row>
    <row r="28" spans="1:14" x14ac:dyDescent="0.25">
      <c r="A28" s="21"/>
      <c r="B28" s="11" t="s">
        <v>476</v>
      </c>
      <c r="C28" s="11" t="s">
        <v>477</v>
      </c>
      <c r="D28" s="12">
        <v>40909</v>
      </c>
      <c r="E28" s="12">
        <v>40911</v>
      </c>
      <c r="F28" s="23">
        <v>40474</v>
      </c>
      <c r="G28" s="17">
        <v>402990</v>
      </c>
      <c r="H28" s="25"/>
      <c r="I28" s="26"/>
      <c r="J28" s="17"/>
      <c r="K28" s="27"/>
      <c r="L28" s="17">
        <v>402990</v>
      </c>
      <c r="M28" s="20"/>
      <c r="N28" s="18">
        <f t="shared" si="0"/>
        <v>402990</v>
      </c>
    </row>
    <row r="29" spans="1:14" x14ac:dyDescent="0.25">
      <c r="A29" s="21"/>
      <c r="B29" s="11" t="s">
        <v>478</v>
      </c>
      <c r="C29" s="11" t="s">
        <v>91</v>
      </c>
      <c r="D29" s="12">
        <v>40931</v>
      </c>
      <c r="E29" s="12">
        <v>40933</v>
      </c>
      <c r="F29" s="23">
        <v>40475</v>
      </c>
      <c r="G29" s="17">
        <v>84840</v>
      </c>
      <c r="H29" s="25"/>
      <c r="I29" s="26"/>
      <c r="J29" s="17"/>
      <c r="K29" s="27"/>
      <c r="L29" s="17">
        <v>84840</v>
      </c>
      <c r="M29" s="20"/>
      <c r="N29" s="18">
        <f t="shared" si="0"/>
        <v>84840</v>
      </c>
    </row>
    <row r="30" spans="1:14" x14ac:dyDescent="0.25">
      <c r="A30" s="21"/>
      <c r="B30" s="11" t="s">
        <v>479</v>
      </c>
      <c r="C30" s="11" t="s">
        <v>480</v>
      </c>
      <c r="D30" s="12">
        <v>40926</v>
      </c>
      <c r="E30" s="12">
        <v>40928</v>
      </c>
      <c r="F30" s="23">
        <v>40476</v>
      </c>
      <c r="G30" s="17">
        <v>56560</v>
      </c>
      <c r="H30" s="25"/>
      <c r="I30" s="26"/>
      <c r="J30" s="17"/>
      <c r="K30" s="27"/>
      <c r="L30" s="17">
        <v>56560</v>
      </c>
      <c r="M30" s="20"/>
      <c r="N30" s="18">
        <f t="shared" si="0"/>
        <v>56560</v>
      </c>
    </row>
    <row r="31" spans="1:14" x14ac:dyDescent="0.25">
      <c r="A31" s="21"/>
      <c r="B31" s="11" t="s">
        <v>481</v>
      </c>
      <c r="C31" s="11" t="s">
        <v>27</v>
      </c>
      <c r="D31" s="12"/>
      <c r="E31" s="12"/>
      <c r="F31" s="23">
        <v>40477</v>
      </c>
      <c r="G31" s="17"/>
      <c r="H31" s="25" t="s">
        <v>41</v>
      </c>
      <c r="I31" s="26">
        <v>5400</v>
      </c>
      <c r="J31" s="17">
        <v>5400</v>
      </c>
      <c r="K31" s="27"/>
      <c r="L31" s="17"/>
      <c r="M31" s="20"/>
      <c r="N31" s="18">
        <f t="shared" si="0"/>
        <v>5400</v>
      </c>
    </row>
    <row r="32" spans="1:14" x14ac:dyDescent="0.25">
      <c r="A32" s="21"/>
      <c r="B32" s="11"/>
      <c r="C32" s="11"/>
      <c r="D32" s="12"/>
      <c r="E32" s="12"/>
      <c r="F32" s="23"/>
      <c r="G32" s="17"/>
      <c r="H32" s="25"/>
      <c r="I32" s="26"/>
      <c r="J32" s="17"/>
      <c r="K32" s="27"/>
      <c r="L32" s="17"/>
      <c r="M32" s="20"/>
      <c r="N32" s="18">
        <f t="shared" si="0"/>
        <v>0</v>
      </c>
    </row>
    <row r="33" spans="1:14" x14ac:dyDescent="0.25">
      <c r="A33" s="21"/>
      <c r="B33" s="11"/>
      <c r="C33" s="11"/>
      <c r="D33" s="12"/>
      <c r="E33" s="12"/>
      <c r="F33" s="23"/>
      <c r="G33" s="17"/>
      <c r="H33" s="25"/>
      <c r="I33" s="26"/>
      <c r="J33" s="17"/>
      <c r="K33" s="27"/>
      <c r="L33" s="17"/>
      <c r="M33" s="20"/>
      <c r="N33" s="18">
        <f t="shared" si="0"/>
        <v>0</v>
      </c>
    </row>
    <row r="34" spans="1:14" x14ac:dyDescent="0.25">
      <c r="A34" s="21"/>
      <c r="B34" s="11"/>
      <c r="C34" s="11"/>
      <c r="D34" s="12"/>
      <c r="E34" s="12"/>
      <c r="F34" s="23"/>
      <c r="G34" s="17"/>
      <c r="H34" s="25"/>
      <c r="I34" s="26"/>
      <c r="J34" s="17"/>
      <c r="K34" s="27"/>
      <c r="L34" s="17"/>
      <c r="M34" s="20"/>
      <c r="N34" s="18">
        <f t="shared" si="0"/>
        <v>0</v>
      </c>
    </row>
    <row r="35" spans="1:14" x14ac:dyDescent="0.25">
      <c r="A35" s="21"/>
      <c r="B35" s="11"/>
      <c r="C35" s="11"/>
      <c r="D35" s="12"/>
      <c r="E35" s="12"/>
      <c r="F35" s="23"/>
      <c r="G35" s="17"/>
      <c r="H35" s="25"/>
      <c r="I35" s="26"/>
      <c r="J35" s="17"/>
      <c r="K35" s="27"/>
      <c r="L35" s="17"/>
      <c r="M35" s="20"/>
      <c r="N35" s="18">
        <f>SUM(N6:N34)</f>
        <v>4043770</v>
      </c>
    </row>
    <row r="36" spans="1:14" x14ac:dyDescent="0.25">
      <c r="A36" s="7" t="s">
        <v>18</v>
      </c>
      <c r="B36" s="7"/>
      <c r="C36" s="28"/>
      <c r="D36" s="29"/>
      <c r="E36" s="29"/>
      <c r="F36" s="29"/>
      <c r="G36" s="17">
        <f>SUM(G6:G30)</f>
        <v>4038370</v>
      </c>
      <c r="H36" s="30"/>
      <c r="I36" s="31">
        <f>SUM(I6:I27)</f>
        <v>0</v>
      </c>
      <c r="J36" s="31">
        <f>SUM(J6:J35)</f>
        <v>31450</v>
      </c>
      <c r="K36" s="31">
        <f>SUM(K6:K35)</f>
        <v>71300</v>
      </c>
      <c r="L36" s="31">
        <f>SUM(L6:L30)</f>
        <v>3847090</v>
      </c>
      <c r="M36" s="31">
        <f>SUM(M6:M28)</f>
        <v>93930</v>
      </c>
      <c r="N36" s="31">
        <f>SUM(J36:M36)</f>
        <v>4043770</v>
      </c>
    </row>
    <row r="37" spans="1:14" ht="15.75" thickBot="1" x14ac:dyDescent="0.3">
      <c r="A37" s="1"/>
      <c r="B37" s="1"/>
      <c r="C37" s="1"/>
      <c r="D37" s="32"/>
      <c r="E37" s="1"/>
      <c r="F37" s="1"/>
      <c r="G37" s="175"/>
      <c r="H37" s="176" t="s">
        <v>19</v>
      </c>
      <c r="I37" s="177"/>
      <c r="J37" s="178"/>
      <c r="K37" s="179"/>
      <c r="L37" s="178"/>
      <c r="M37" s="178"/>
      <c r="N37" s="175"/>
    </row>
    <row r="38" spans="1:14" x14ac:dyDescent="0.25">
      <c r="A38" s="7" t="s">
        <v>20</v>
      </c>
      <c r="B38" s="7"/>
      <c r="C38" s="1"/>
      <c r="D38" s="32"/>
      <c r="E38" s="181" t="s">
        <v>21</v>
      </c>
      <c r="F38" s="173"/>
      <c r="G38" s="182" t="s">
        <v>458</v>
      </c>
      <c r="H38" s="183" t="s">
        <v>459</v>
      </c>
      <c r="I38" s="183"/>
      <c r="J38" s="183"/>
      <c r="K38" s="183"/>
      <c r="L38" s="183"/>
      <c r="M38" s="183"/>
      <c r="N38" s="184"/>
    </row>
    <row r="39" spans="1:14" x14ac:dyDescent="0.25">
      <c r="A39" s="7" t="s">
        <v>22</v>
      </c>
      <c r="B39" s="181"/>
      <c r="C39" s="38"/>
      <c r="D39" s="39"/>
      <c r="E39" s="205">
        <v>505</v>
      </c>
      <c r="F39" s="206"/>
      <c r="G39" s="185"/>
      <c r="H39" s="186"/>
      <c r="I39" s="186"/>
      <c r="J39" s="186"/>
      <c r="K39" s="186"/>
      <c r="L39" s="186"/>
      <c r="M39" s="186"/>
      <c r="N39" s="187"/>
    </row>
    <row r="40" spans="1:14" x14ac:dyDescent="0.25">
      <c r="A40" s="7" t="s">
        <v>23</v>
      </c>
      <c r="B40" s="1"/>
      <c r="C40" s="41">
        <v>0</v>
      </c>
      <c r="D40" s="39"/>
      <c r="E40" s="39"/>
      <c r="F40" s="174"/>
      <c r="G40" s="185"/>
      <c r="H40" s="186"/>
      <c r="I40" s="186"/>
      <c r="J40" s="186"/>
      <c r="K40" s="186"/>
      <c r="L40" s="186"/>
      <c r="M40" s="186"/>
      <c r="N40" s="187"/>
    </row>
    <row r="41" spans="1:14" x14ac:dyDescent="0.25">
      <c r="A41" s="1"/>
      <c r="B41" s="1"/>
      <c r="C41" s="44">
        <f>((C39+C40)*E39)</f>
        <v>0</v>
      </c>
      <c r="D41" s="39"/>
      <c r="E41" s="39"/>
      <c r="F41" s="174"/>
      <c r="G41" s="185"/>
      <c r="H41" s="186"/>
      <c r="I41" s="186"/>
      <c r="J41" s="186"/>
      <c r="K41" s="186"/>
      <c r="L41" s="186"/>
      <c r="M41" s="186"/>
      <c r="N41" s="187"/>
    </row>
    <row r="42" spans="1:14" x14ac:dyDescent="0.25">
      <c r="A42" s="7" t="s">
        <v>24</v>
      </c>
      <c r="B42" s="1"/>
      <c r="C42" s="45">
        <v>31450</v>
      </c>
      <c r="D42" s="39"/>
      <c r="E42" s="39"/>
      <c r="F42" s="174"/>
      <c r="G42" s="185"/>
      <c r="H42" s="186"/>
      <c r="I42" s="186"/>
      <c r="J42" s="186"/>
      <c r="K42" s="186"/>
      <c r="L42" s="186"/>
      <c r="M42" s="186"/>
      <c r="N42" s="187"/>
    </row>
    <row r="43" spans="1:14" ht="15.75" thickBot="1" x14ac:dyDescent="0.3">
      <c r="A43" s="196" t="s">
        <v>17</v>
      </c>
      <c r="B43" s="196"/>
      <c r="C43" s="44">
        <f>SUM(C41+C42)</f>
        <v>31450</v>
      </c>
      <c r="D43" s="39"/>
      <c r="E43" s="39"/>
      <c r="F43" s="174"/>
      <c r="G43" s="188"/>
      <c r="H43" s="189"/>
      <c r="I43" s="189"/>
      <c r="J43" s="189"/>
      <c r="K43" s="189"/>
      <c r="L43" s="189"/>
      <c r="M43" s="189"/>
      <c r="N43" s="190"/>
    </row>
    <row r="44" spans="1:14" x14ac:dyDescent="0.25">
      <c r="A44" s="82"/>
      <c r="B44" s="47"/>
      <c r="C44" s="47"/>
      <c r="D44" s="47"/>
      <c r="E44" s="47"/>
      <c r="F44" s="47"/>
      <c r="G44" s="47"/>
      <c r="H44" s="47"/>
      <c r="I44" s="47"/>
    </row>
  </sheetData>
  <mergeCells count="6">
    <mergeCell ref="A43:B43"/>
    <mergeCell ref="C1:F1"/>
    <mergeCell ref="B3:D3"/>
    <mergeCell ref="K3:M3"/>
    <mergeCell ref="H4:I4"/>
    <mergeCell ref="E39:F39"/>
  </mergeCells>
  <pageMargins left="0.7" right="0.7" top="0.75" bottom="0.75" header="0.3" footer="0.3"/>
  <pageSetup paperSize="9" scale="65" orientation="landscape" horizontalDpi="200" verticalDpi="20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N44"/>
  <sheetViews>
    <sheetView topLeftCell="A4" workbookViewId="0">
      <selection activeCell="B29" sqref="B29"/>
    </sheetView>
  </sheetViews>
  <sheetFormatPr baseColWidth="10" defaultRowHeight="15" x14ac:dyDescent="0.25"/>
  <cols>
    <col min="1" max="1" width="5.140625" customWidth="1"/>
    <col min="2" max="2" width="21.42578125" customWidth="1"/>
    <col min="3" max="3" width="24.7109375" customWidth="1"/>
    <col min="7" max="7" width="11.42578125" customWidth="1"/>
    <col min="8" max="8" width="13.5703125" customWidth="1"/>
    <col min="9" max="9" width="10.7109375" customWidth="1"/>
    <col min="11" max="11" width="12.140625" customWidth="1"/>
    <col min="12" max="12" width="11" customWidth="1"/>
    <col min="13" max="13" width="10" customWidth="1"/>
    <col min="14" max="14" width="10.85546875" customWidth="1"/>
  </cols>
  <sheetData>
    <row r="1" spans="1:14" x14ac:dyDescent="0.25">
      <c r="A1" s="1"/>
      <c r="B1" s="1"/>
      <c r="C1" s="197" t="s">
        <v>0</v>
      </c>
      <c r="D1" s="198"/>
      <c r="E1" s="198"/>
      <c r="F1" s="199"/>
      <c r="G1" s="1"/>
      <c r="H1" s="2"/>
      <c r="I1" s="1"/>
      <c r="J1" s="3" t="s">
        <v>1</v>
      </c>
      <c r="K1" s="117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 x14ac:dyDescent="0.25">
      <c r="A3" s="6"/>
      <c r="B3" s="200" t="s">
        <v>2</v>
      </c>
      <c r="C3" s="201"/>
      <c r="D3" s="202"/>
      <c r="E3" s="7" t="s">
        <v>65</v>
      </c>
      <c r="F3" s="8"/>
      <c r="G3" s="1"/>
      <c r="H3" s="2"/>
      <c r="I3" s="1"/>
      <c r="J3" s="118"/>
      <c r="K3" s="203">
        <v>40925</v>
      </c>
      <c r="L3" s="203"/>
      <c r="M3" s="203"/>
      <c r="N3" s="7" t="s">
        <v>25</v>
      </c>
    </row>
    <row r="4" spans="1:14" x14ac:dyDescent="0.25">
      <c r="A4" s="1"/>
      <c r="B4" s="1"/>
      <c r="C4" s="1"/>
      <c r="D4" s="1"/>
      <c r="E4" s="1"/>
      <c r="F4" s="1"/>
      <c r="G4" s="1"/>
      <c r="H4" s="204"/>
      <c r="I4" s="204"/>
      <c r="J4" s="1"/>
      <c r="K4" s="1"/>
      <c r="L4" s="1"/>
      <c r="M4" s="118"/>
      <c r="N4" s="1"/>
    </row>
    <row r="5" spans="1:14" x14ac:dyDescent="0.25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 x14ac:dyDescent="0.25">
      <c r="A6" s="10" t="s">
        <v>291</v>
      </c>
      <c r="B6" s="11" t="s">
        <v>292</v>
      </c>
      <c r="C6" s="12" t="s">
        <v>144</v>
      </c>
      <c r="D6" s="12">
        <v>40924</v>
      </c>
      <c r="E6" s="12">
        <v>40925</v>
      </c>
      <c r="F6" s="13">
        <v>40296</v>
      </c>
      <c r="G6" s="14">
        <v>17000</v>
      </c>
      <c r="H6" s="14"/>
      <c r="I6" s="14"/>
      <c r="J6" s="14"/>
      <c r="K6" s="14">
        <v>17000</v>
      </c>
      <c r="L6" s="14"/>
      <c r="M6" s="14"/>
      <c r="N6" s="15">
        <f>SUM(G6+I6)</f>
        <v>17000</v>
      </c>
    </row>
    <row r="7" spans="1:14" x14ac:dyDescent="0.25">
      <c r="A7" s="10" t="s">
        <v>293</v>
      </c>
      <c r="B7" s="11" t="s">
        <v>294</v>
      </c>
      <c r="C7" s="16" t="s">
        <v>27</v>
      </c>
      <c r="D7" s="12">
        <v>40924</v>
      </c>
      <c r="E7" s="12">
        <v>40925</v>
      </c>
      <c r="F7" s="13">
        <v>40297</v>
      </c>
      <c r="G7" s="14">
        <v>30300</v>
      </c>
      <c r="H7" s="14"/>
      <c r="I7" s="14"/>
      <c r="J7" s="14"/>
      <c r="K7" s="14">
        <v>30300</v>
      </c>
      <c r="L7" s="14"/>
      <c r="M7" s="14"/>
      <c r="N7" s="15">
        <f>SUM(G7+I7)</f>
        <v>30300</v>
      </c>
    </row>
    <row r="8" spans="1:14" x14ac:dyDescent="0.25">
      <c r="A8" s="10" t="s">
        <v>260</v>
      </c>
      <c r="B8" s="12" t="s">
        <v>295</v>
      </c>
      <c r="C8" s="12" t="s">
        <v>27</v>
      </c>
      <c r="D8" s="12"/>
      <c r="E8" s="12"/>
      <c r="F8" s="13">
        <v>40298</v>
      </c>
      <c r="G8" s="14"/>
      <c r="H8" s="14" t="s">
        <v>296</v>
      </c>
      <c r="I8" s="14">
        <v>26765</v>
      </c>
      <c r="J8" s="14"/>
      <c r="K8" s="14">
        <v>26765</v>
      </c>
      <c r="L8" s="14"/>
      <c r="M8" s="14"/>
      <c r="N8" s="15">
        <f t="shared" ref="N8:N34" si="0">SUM(G8+I8)</f>
        <v>26765</v>
      </c>
    </row>
    <row r="9" spans="1:14" x14ac:dyDescent="0.25">
      <c r="A9" s="10"/>
      <c r="B9" s="11" t="s">
        <v>297</v>
      </c>
      <c r="C9" s="11" t="s">
        <v>27</v>
      </c>
      <c r="D9" s="12">
        <v>40922</v>
      </c>
      <c r="E9" s="12">
        <v>40925</v>
      </c>
      <c r="F9" s="13">
        <v>40299</v>
      </c>
      <c r="G9" s="14">
        <v>101000</v>
      </c>
      <c r="H9" s="14"/>
      <c r="I9" s="14"/>
      <c r="J9" s="14"/>
      <c r="K9" s="14">
        <v>101000</v>
      </c>
      <c r="L9" s="14"/>
      <c r="M9" s="14"/>
      <c r="N9" s="15">
        <f t="shared" si="0"/>
        <v>101000</v>
      </c>
    </row>
    <row r="10" spans="1:14" x14ac:dyDescent="0.25">
      <c r="A10" s="10"/>
      <c r="B10" s="10" t="s">
        <v>298</v>
      </c>
      <c r="C10" s="16" t="s">
        <v>68</v>
      </c>
      <c r="D10" s="12">
        <v>40949</v>
      </c>
      <c r="E10" s="12">
        <v>40951</v>
      </c>
      <c r="F10" s="13">
        <v>40300</v>
      </c>
      <c r="G10" s="14">
        <v>73730</v>
      </c>
      <c r="H10" s="14"/>
      <c r="I10" s="14"/>
      <c r="J10" s="14"/>
      <c r="K10" s="14"/>
      <c r="L10" s="14"/>
      <c r="M10" s="14">
        <v>73730</v>
      </c>
      <c r="N10" s="15">
        <f t="shared" si="0"/>
        <v>73730</v>
      </c>
    </row>
    <row r="11" spans="1:14" x14ac:dyDescent="0.25">
      <c r="A11" s="10" t="s">
        <v>299</v>
      </c>
      <c r="B11" s="10" t="s">
        <v>300</v>
      </c>
      <c r="C11" s="16" t="s">
        <v>80</v>
      </c>
      <c r="D11" s="12">
        <v>41017</v>
      </c>
      <c r="E11" s="12">
        <v>40928</v>
      </c>
      <c r="F11" s="13">
        <v>40301</v>
      </c>
      <c r="G11" s="14">
        <v>69690</v>
      </c>
      <c r="H11" s="14"/>
      <c r="I11" s="14"/>
      <c r="J11" s="14"/>
      <c r="K11" s="14"/>
      <c r="L11" s="14"/>
      <c r="M11" s="17">
        <v>69690</v>
      </c>
      <c r="N11" s="18">
        <f t="shared" si="0"/>
        <v>69690</v>
      </c>
    </row>
    <row r="12" spans="1:14" x14ac:dyDescent="0.25">
      <c r="A12" s="10"/>
      <c r="B12" s="10"/>
      <c r="C12" s="16"/>
      <c r="D12" s="12"/>
      <c r="E12" s="12"/>
      <c r="F12" s="13"/>
      <c r="G12" s="17"/>
      <c r="H12" s="17"/>
      <c r="I12" s="17"/>
      <c r="J12" s="17"/>
      <c r="K12" s="17"/>
      <c r="L12" s="17"/>
      <c r="M12" s="17"/>
      <c r="N12" s="18">
        <f t="shared" si="0"/>
        <v>0</v>
      </c>
    </row>
    <row r="13" spans="1:14" x14ac:dyDescent="0.25">
      <c r="A13" s="10"/>
      <c r="B13" s="10"/>
      <c r="C13" s="16"/>
      <c r="D13" s="12"/>
      <c r="E13" s="12"/>
      <c r="F13" s="13"/>
      <c r="G13" s="17"/>
      <c r="H13" s="17"/>
      <c r="I13" s="17"/>
      <c r="J13" s="17"/>
      <c r="K13" s="17"/>
      <c r="L13" s="17"/>
      <c r="M13" s="17"/>
      <c r="N13" s="18">
        <f t="shared" si="0"/>
        <v>0</v>
      </c>
    </row>
    <row r="14" spans="1:14" x14ac:dyDescent="0.25">
      <c r="A14" s="10"/>
      <c r="B14" s="10"/>
      <c r="C14" s="16"/>
      <c r="D14" s="12"/>
      <c r="E14" s="12"/>
      <c r="F14" s="13"/>
      <c r="G14" s="17"/>
      <c r="H14" s="17"/>
      <c r="I14" s="17"/>
      <c r="J14" s="17"/>
      <c r="K14" s="17"/>
      <c r="L14" s="17"/>
      <c r="M14" s="17"/>
      <c r="N14" s="18">
        <f t="shared" si="0"/>
        <v>0</v>
      </c>
    </row>
    <row r="15" spans="1:14" x14ac:dyDescent="0.25">
      <c r="A15" s="10"/>
      <c r="B15" s="10"/>
      <c r="C15" s="16"/>
      <c r="D15" s="12"/>
      <c r="E15" s="12"/>
      <c r="F15" s="13"/>
      <c r="G15" s="17"/>
      <c r="H15" s="17"/>
      <c r="I15" s="17"/>
      <c r="J15" s="17"/>
      <c r="K15" s="17"/>
      <c r="L15" s="17"/>
      <c r="M15" s="17"/>
      <c r="N15" s="18">
        <f t="shared" si="0"/>
        <v>0</v>
      </c>
    </row>
    <row r="16" spans="1:14" x14ac:dyDescent="0.25">
      <c r="A16" s="10"/>
      <c r="B16" s="11"/>
      <c r="C16" s="11"/>
      <c r="D16" s="12"/>
      <c r="E16" s="12"/>
      <c r="F16" s="13"/>
      <c r="G16" s="17"/>
      <c r="H16" s="17"/>
      <c r="I16" s="17"/>
      <c r="J16" s="17"/>
      <c r="K16" s="17"/>
      <c r="L16" s="17"/>
      <c r="M16" s="17"/>
      <c r="N16" s="18">
        <f t="shared" si="0"/>
        <v>0</v>
      </c>
    </row>
    <row r="17" spans="1:14" x14ac:dyDescent="0.25">
      <c r="A17" s="10"/>
      <c r="B17" s="10"/>
      <c r="C17" s="10"/>
      <c r="D17" s="12"/>
      <c r="E17" s="12"/>
      <c r="F17" s="13"/>
      <c r="G17" s="17"/>
      <c r="H17" s="17"/>
      <c r="I17" s="17"/>
      <c r="J17" s="17"/>
      <c r="K17" s="17"/>
      <c r="L17" s="17"/>
      <c r="M17" s="17"/>
      <c r="N17" s="18">
        <f t="shared" si="0"/>
        <v>0</v>
      </c>
    </row>
    <row r="18" spans="1:14" x14ac:dyDescent="0.25">
      <c r="A18" s="10"/>
      <c r="B18" s="10"/>
      <c r="C18" s="11"/>
      <c r="D18" s="12"/>
      <c r="E18" s="12"/>
      <c r="F18" s="13"/>
      <c r="G18" s="63"/>
      <c r="H18" s="17"/>
      <c r="I18" s="19"/>
      <c r="J18" s="63"/>
      <c r="K18" s="63"/>
      <c r="L18" s="17"/>
      <c r="M18" s="17"/>
      <c r="N18" s="18">
        <f t="shared" si="0"/>
        <v>0</v>
      </c>
    </row>
    <row r="19" spans="1:14" x14ac:dyDescent="0.25">
      <c r="A19" s="10"/>
      <c r="B19" s="11"/>
      <c r="C19" s="11"/>
      <c r="D19" s="12"/>
      <c r="E19" s="12"/>
      <c r="F19" s="13"/>
      <c r="G19" s="17"/>
      <c r="H19" s="17"/>
      <c r="I19" s="19"/>
      <c r="J19" s="17"/>
      <c r="K19" s="17"/>
      <c r="L19" s="17"/>
      <c r="M19" s="20"/>
      <c r="N19" s="18">
        <f t="shared" si="0"/>
        <v>0</v>
      </c>
    </row>
    <row r="20" spans="1:14" x14ac:dyDescent="0.25">
      <c r="A20" s="10"/>
      <c r="B20" s="11"/>
      <c r="C20" s="11"/>
      <c r="D20" s="12"/>
      <c r="E20" s="12"/>
      <c r="F20" s="13"/>
      <c r="G20" s="17"/>
      <c r="H20" s="17"/>
      <c r="I20" s="19"/>
      <c r="J20" s="17"/>
      <c r="K20" s="17"/>
      <c r="L20" s="17"/>
      <c r="M20" s="20"/>
      <c r="N20" s="18">
        <f t="shared" si="0"/>
        <v>0</v>
      </c>
    </row>
    <row r="21" spans="1:14" x14ac:dyDescent="0.25">
      <c r="A21" s="10"/>
      <c r="B21" s="11"/>
      <c r="C21" s="11"/>
      <c r="D21" s="12"/>
      <c r="E21" s="12"/>
      <c r="F21" s="13"/>
      <c r="G21" s="17"/>
      <c r="H21" s="17"/>
      <c r="I21" s="19"/>
      <c r="J21" s="17"/>
      <c r="K21" s="17"/>
      <c r="L21" s="17"/>
      <c r="M21" s="20"/>
      <c r="N21" s="18">
        <f t="shared" si="0"/>
        <v>0</v>
      </c>
    </row>
    <row r="22" spans="1:14" x14ac:dyDescent="0.25">
      <c r="A22" s="10"/>
      <c r="B22" s="11"/>
      <c r="C22" s="11"/>
      <c r="D22" s="12"/>
      <c r="E22" s="12"/>
      <c r="F22" s="13"/>
      <c r="G22" s="17"/>
      <c r="H22" s="17"/>
      <c r="I22" s="19"/>
      <c r="J22" s="17"/>
      <c r="K22" s="17"/>
      <c r="L22" s="17"/>
      <c r="M22" s="20"/>
      <c r="N22" s="18">
        <f t="shared" si="0"/>
        <v>0</v>
      </c>
    </row>
    <row r="23" spans="1:14" x14ac:dyDescent="0.25">
      <c r="A23" s="10"/>
      <c r="B23" s="11"/>
      <c r="C23" s="11"/>
      <c r="D23" s="12"/>
      <c r="E23" s="12"/>
      <c r="F23" s="13"/>
      <c r="G23" s="17"/>
      <c r="H23" s="17"/>
      <c r="I23" s="19"/>
      <c r="J23" s="17"/>
      <c r="K23" s="17"/>
      <c r="L23" s="17"/>
      <c r="M23" s="20"/>
      <c r="N23" s="18">
        <f t="shared" si="0"/>
        <v>0</v>
      </c>
    </row>
    <row r="24" spans="1:14" x14ac:dyDescent="0.25">
      <c r="A24" s="10"/>
      <c r="B24" s="11"/>
      <c r="C24" s="11"/>
      <c r="D24" s="12"/>
      <c r="E24" s="12"/>
      <c r="F24" s="13"/>
      <c r="G24" s="17"/>
      <c r="H24" s="17"/>
      <c r="I24" s="19"/>
      <c r="J24" s="17"/>
      <c r="K24" s="17"/>
      <c r="L24" s="17"/>
      <c r="M24" s="20"/>
      <c r="N24" s="18">
        <f t="shared" si="0"/>
        <v>0</v>
      </c>
    </row>
    <row r="25" spans="1:14" x14ac:dyDescent="0.25">
      <c r="A25" s="10"/>
      <c r="B25" s="11"/>
      <c r="C25" s="11"/>
      <c r="D25" s="12"/>
      <c r="E25" s="12"/>
      <c r="F25" s="13"/>
      <c r="G25" s="17"/>
      <c r="H25" s="17"/>
      <c r="I25" s="19"/>
      <c r="J25" s="17"/>
      <c r="K25" s="17"/>
      <c r="L25" s="17"/>
      <c r="M25" s="20"/>
      <c r="N25" s="17">
        <v>0</v>
      </c>
    </row>
    <row r="26" spans="1:14" x14ac:dyDescent="0.25">
      <c r="A26" s="10"/>
      <c r="B26" s="11"/>
      <c r="C26" s="11"/>
      <c r="D26" s="12"/>
      <c r="E26" s="12"/>
      <c r="F26" s="13"/>
      <c r="G26" s="17"/>
      <c r="H26" s="17"/>
      <c r="I26" s="19"/>
      <c r="J26" s="17"/>
      <c r="K26" s="17"/>
      <c r="L26" s="17"/>
      <c r="M26" s="20"/>
      <c r="N26" s="17">
        <v>0</v>
      </c>
    </row>
    <row r="27" spans="1:14" x14ac:dyDescent="0.25">
      <c r="A27" s="10"/>
      <c r="B27" s="11"/>
      <c r="C27" s="11"/>
      <c r="D27" s="12"/>
      <c r="E27" s="12"/>
      <c r="F27" s="13"/>
      <c r="G27" s="17"/>
      <c r="H27" s="17"/>
      <c r="I27" s="19"/>
      <c r="J27" s="17"/>
      <c r="K27" s="17"/>
      <c r="L27" s="17"/>
      <c r="M27" s="20"/>
      <c r="N27" s="18">
        <v>0</v>
      </c>
    </row>
    <row r="28" spans="1:14" x14ac:dyDescent="0.25">
      <c r="A28" s="21"/>
      <c r="B28" s="11"/>
      <c r="C28" s="11"/>
      <c r="D28" s="12"/>
      <c r="E28" s="12"/>
      <c r="F28" s="23"/>
      <c r="G28" s="17"/>
      <c r="H28" s="25"/>
      <c r="I28" s="26"/>
      <c r="J28" s="17"/>
      <c r="K28" s="27"/>
      <c r="L28" s="17"/>
      <c r="M28" s="20"/>
      <c r="N28" s="18">
        <v>0</v>
      </c>
    </row>
    <row r="29" spans="1:14" x14ac:dyDescent="0.25">
      <c r="A29" s="21"/>
      <c r="B29" s="11"/>
      <c r="C29" s="11"/>
      <c r="D29" s="12"/>
      <c r="E29" s="12"/>
      <c r="F29" s="23"/>
      <c r="G29" s="17"/>
      <c r="H29" s="25"/>
      <c r="I29" s="26"/>
      <c r="J29" s="17"/>
      <c r="K29" s="27"/>
      <c r="L29" s="17"/>
      <c r="M29" s="20"/>
      <c r="N29" s="18">
        <v>0</v>
      </c>
    </row>
    <row r="30" spans="1:14" x14ac:dyDescent="0.25">
      <c r="A30" s="21"/>
      <c r="B30" s="11"/>
      <c r="C30" s="11"/>
      <c r="D30" s="12"/>
      <c r="E30" s="12"/>
      <c r="F30" s="23"/>
      <c r="G30" s="17"/>
      <c r="H30" s="25"/>
      <c r="I30" s="26"/>
      <c r="J30" s="17"/>
      <c r="K30" s="27"/>
      <c r="L30" s="17"/>
      <c r="M30" s="20"/>
      <c r="N30" s="18">
        <f t="shared" si="0"/>
        <v>0</v>
      </c>
    </row>
    <row r="31" spans="1:14" x14ac:dyDescent="0.25">
      <c r="A31" s="21"/>
      <c r="B31" s="11"/>
      <c r="C31" s="11"/>
      <c r="D31" s="12"/>
      <c r="E31" s="12"/>
      <c r="F31" s="23"/>
      <c r="G31" s="17"/>
      <c r="H31" s="25"/>
      <c r="I31" s="26"/>
      <c r="J31" s="17"/>
      <c r="K31" s="27"/>
      <c r="L31" s="17"/>
      <c r="M31" s="20"/>
      <c r="N31" s="18">
        <f t="shared" si="0"/>
        <v>0</v>
      </c>
    </row>
    <row r="32" spans="1:14" x14ac:dyDescent="0.25">
      <c r="A32" s="21"/>
      <c r="B32" s="11"/>
      <c r="C32" s="11"/>
      <c r="D32" s="12"/>
      <c r="E32" s="12"/>
      <c r="F32" s="23"/>
      <c r="G32" s="17"/>
      <c r="H32" s="25"/>
      <c r="I32" s="26"/>
      <c r="J32" s="17"/>
      <c r="K32" s="27"/>
      <c r="L32" s="17"/>
      <c r="M32" s="20"/>
      <c r="N32" s="18">
        <f t="shared" si="0"/>
        <v>0</v>
      </c>
    </row>
    <row r="33" spans="1:14" x14ac:dyDescent="0.25">
      <c r="A33" s="21"/>
      <c r="B33" s="11"/>
      <c r="C33" s="11"/>
      <c r="D33" s="12"/>
      <c r="E33" s="12"/>
      <c r="F33" s="23"/>
      <c r="G33" s="17"/>
      <c r="H33" s="25"/>
      <c r="I33" s="26"/>
      <c r="J33" s="17"/>
      <c r="K33" s="27"/>
      <c r="L33" s="17"/>
      <c r="M33" s="20"/>
      <c r="N33" s="18">
        <f t="shared" si="0"/>
        <v>0</v>
      </c>
    </row>
    <row r="34" spans="1:14" x14ac:dyDescent="0.25">
      <c r="A34" s="21"/>
      <c r="B34" s="11"/>
      <c r="C34" s="11"/>
      <c r="D34" s="12"/>
      <c r="E34" s="12"/>
      <c r="F34" s="23"/>
      <c r="G34" s="17"/>
      <c r="H34" s="25"/>
      <c r="I34" s="26"/>
      <c r="J34" s="17"/>
      <c r="K34" s="27"/>
      <c r="L34" s="17"/>
      <c r="M34" s="20"/>
      <c r="N34" s="18">
        <f t="shared" si="0"/>
        <v>0</v>
      </c>
    </row>
    <row r="35" spans="1:14" x14ac:dyDescent="0.25">
      <c r="A35" s="21"/>
      <c r="B35" s="11"/>
      <c r="C35" s="11"/>
      <c r="D35" s="12"/>
      <c r="E35" s="12"/>
      <c r="F35" s="23"/>
      <c r="G35" s="17"/>
      <c r="H35" s="25"/>
      <c r="I35" s="26"/>
      <c r="J35" s="17"/>
      <c r="K35" s="27"/>
      <c r="L35" s="17"/>
      <c r="M35" s="20"/>
      <c r="N35" s="18">
        <f>SUM(N6:N34)</f>
        <v>318485</v>
      </c>
    </row>
    <row r="36" spans="1:14" x14ac:dyDescent="0.25">
      <c r="A36" s="7" t="s">
        <v>18</v>
      </c>
      <c r="B36" s="7"/>
      <c r="C36" s="28"/>
      <c r="D36" s="29"/>
      <c r="E36" s="29"/>
      <c r="F36" s="29"/>
      <c r="G36" s="17">
        <f>SUM(G6:G30)</f>
        <v>291720</v>
      </c>
      <c r="H36" s="30"/>
      <c r="I36" s="31">
        <f>SUM(I6:I27)</f>
        <v>26765</v>
      </c>
      <c r="J36" s="31">
        <f>SUM(J6:J35)</f>
        <v>0</v>
      </c>
      <c r="K36" s="31">
        <f>SUM(K6:K35)</f>
        <v>175065</v>
      </c>
      <c r="L36" s="31">
        <f>SUM(L6:L28)</f>
        <v>0</v>
      </c>
      <c r="M36" s="31">
        <f>SUM(M6:M28)</f>
        <v>143420</v>
      </c>
      <c r="N36" s="31">
        <f>SUM(J36:M36)</f>
        <v>318485</v>
      </c>
    </row>
    <row r="37" spans="1:14" x14ac:dyDescent="0.25">
      <c r="A37" s="1"/>
      <c r="B37" s="1"/>
      <c r="C37" s="1"/>
      <c r="D37" s="32"/>
      <c r="E37" s="1"/>
      <c r="F37" s="1"/>
      <c r="G37" s="1"/>
      <c r="H37" s="33" t="s">
        <v>19</v>
      </c>
      <c r="I37" s="34"/>
      <c r="J37" s="28"/>
      <c r="K37" s="118"/>
      <c r="L37" s="28"/>
      <c r="M37" s="28"/>
      <c r="N37" s="1"/>
    </row>
    <row r="38" spans="1:14" ht="18.75" x14ac:dyDescent="0.3">
      <c r="A38" s="7" t="s">
        <v>20</v>
      </c>
      <c r="B38" s="7"/>
      <c r="C38" s="1"/>
      <c r="D38" s="32"/>
      <c r="E38" s="118" t="s">
        <v>21</v>
      </c>
      <c r="F38" s="118"/>
      <c r="G38" s="35"/>
      <c r="H38" s="207"/>
      <c r="I38" s="208"/>
      <c r="J38" s="36"/>
      <c r="K38" s="37"/>
      <c r="L38" s="37"/>
      <c r="M38" s="1"/>
      <c r="N38" s="1"/>
    </row>
    <row r="39" spans="1:14" ht="15.75" x14ac:dyDescent="0.3">
      <c r="A39" s="7" t="s">
        <v>22</v>
      </c>
      <c r="B39" s="118"/>
      <c r="C39" s="38"/>
      <c r="D39" s="39"/>
      <c r="E39" s="205">
        <v>505</v>
      </c>
      <c r="F39" s="209"/>
      <c r="G39" s="210"/>
      <c r="H39" s="211"/>
      <c r="I39" s="212"/>
      <c r="J39" s="37"/>
      <c r="K39" s="37"/>
      <c r="L39" s="37"/>
      <c r="M39" s="1"/>
      <c r="N39" s="40"/>
    </row>
    <row r="40" spans="1:14" x14ac:dyDescent="0.25">
      <c r="A40" s="7" t="s">
        <v>23</v>
      </c>
      <c r="B40" s="1"/>
      <c r="C40" s="41">
        <v>0</v>
      </c>
      <c r="D40" s="39"/>
      <c r="E40" s="39"/>
      <c r="F40" s="39"/>
      <c r="G40" s="1"/>
      <c r="H40" s="54"/>
      <c r="I40" s="55"/>
      <c r="J40" s="39"/>
      <c r="K40" s="39"/>
      <c r="L40" s="39"/>
      <c r="M40" s="39"/>
      <c r="N40" s="56"/>
    </row>
    <row r="41" spans="1:14" x14ac:dyDescent="0.25">
      <c r="A41" s="1"/>
      <c r="B41" s="1"/>
      <c r="C41" s="44">
        <f>((C39+C40)*E39)</f>
        <v>0</v>
      </c>
      <c r="D41" s="39"/>
      <c r="E41" s="39"/>
      <c r="F41" s="39"/>
      <c r="G41" s="1"/>
      <c r="H41" s="2"/>
      <c r="I41" s="1"/>
      <c r="J41" s="1"/>
      <c r="K41" s="1"/>
      <c r="L41" s="1"/>
      <c r="M41" s="1"/>
      <c r="N41" s="40"/>
    </row>
    <row r="42" spans="1:14" x14ac:dyDescent="0.25">
      <c r="A42" s="7" t="s">
        <v>24</v>
      </c>
      <c r="B42" s="1"/>
      <c r="C42" s="45">
        <v>0</v>
      </c>
      <c r="D42" s="39"/>
      <c r="E42" s="39"/>
      <c r="F42" s="39"/>
      <c r="G42" s="1"/>
      <c r="H42" s="2"/>
      <c r="I42" s="1"/>
      <c r="J42" s="1"/>
      <c r="K42" s="1"/>
      <c r="L42" s="1"/>
      <c r="M42" s="1"/>
      <c r="N42" s="1"/>
    </row>
    <row r="43" spans="1:14" x14ac:dyDescent="0.25">
      <c r="A43" s="196" t="s">
        <v>17</v>
      </c>
      <c r="B43" s="196"/>
      <c r="C43" s="44">
        <f>SUM(C41+C42)</f>
        <v>0</v>
      </c>
      <c r="D43" s="39"/>
      <c r="E43" s="39"/>
      <c r="F43" s="39"/>
      <c r="G43" s="1"/>
      <c r="H43" s="2"/>
      <c r="I43" s="1"/>
      <c r="J43" s="1"/>
      <c r="K43" s="1"/>
      <c r="L43" s="1"/>
      <c r="M43" s="1"/>
      <c r="N43" s="32"/>
    </row>
    <row r="44" spans="1:14" x14ac:dyDescent="0.25">
      <c r="A44" s="82"/>
      <c r="B44" s="47"/>
      <c r="C44" s="47"/>
      <c r="D44" s="47"/>
      <c r="E44" s="47"/>
      <c r="F44" s="47"/>
      <c r="G44" s="47"/>
      <c r="H44" s="47"/>
      <c r="I44" s="47"/>
    </row>
  </sheetData>
  <mergeCells count="8">
    <mergeCell ref="A43:B43"/>
    <mergeCell ref="C1:F1"/>
    <mergeCell ref="B3:D3"/>
    <mergeCell ref="K3:M3"/>
    <mergeCell ref="H4:I4"/>
    <mergeCell ref="H38:I38"/>
    <mergeCell ref="E39:F39"/>
    <mergeCell ref="G39:I39"/>
  </mergeCells>
  <pageMargins left="0.7" right="0.7" top="0.75" bottom="0.75" header="0.3" footer="0.3"/>
  <pageSetup paperSize="9" scale="70" orientation="landscape" horizontalDpi="200" verticalDpi="20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A1:N44"/>
  <sheetViews>
    <sheetView topLeftCell="A28" workbookViewId="0">
      <selection sqref="A1:N43"/>
    </sheetView>
  </sheetViews>
  <sheetFormatPr baseColWidth="10" defaultRowHeight="15" x14ac:dyDescent="0.25"/>
  <cols>
    <col min="1" max="1" width="5.140625" customWidth="1"/>
    <col min="2" max="2" width="21.42578125" customWidth="1"/>
    <col min="3" max="3" width="24.7109375" customWidth="1"/>
    <col min="7" max="7" width="11.42578125" customWidth="1"/>
    <col min="8" max="8" width="13.5703125" customWidth="1"/>
    <col min="9" max="9" width="10.7109375" customWidth="1"/>
    <col min="11" max="11" width="12.140625" customWidth="1"/>
    <col min="12" max="12" width="11" customWidth="1"/>
    <col min="13" max="13" width="10" customWidth="1"/>
    <col min="14" max="14" width="10.85546875" customWidth="1"/>
  </cols>
  <sheetData>
    <row r="1" spans="1:14" x14ac:dyDescent="0.25">
      <c r="A1" s="1"/>
      <c r="B1" s="1"/>
      <c r="C1" s="197" t="s">
        <v>0</v>
      </c>
      <c r="D1" s="198"/>
      <c r="E1" s="198"/>
      <c r="F1" s="199"/>
      <c r="G1" s="1"/>
      <c r="H1" s="2"/>
      <c r="I1" s="1"/>
      <c r="J1" s="3" t="s">
        <v>1</v>
      </c>
      <c r="K1" s="115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 x14ac:dyDescent="0.25">
      <c r="A3" s="6"/>
      <c r="B3" s="200" t="s">
        <v>2</v>
      </c>
      <c r="C3" s="201"/>
      <c r="D3" s="202"/>
      <c r="E3" s="7" t="s">
        <v>43</v>
      </c>
      <c r="F3" s="8"/>
      <c r="G3" s="1"/>
      <c r="H3" s="2"/>
      <c r="I3" s="1"/>
      <c r="J3" s="116"/>
      <c r="K3" s="203">
        <v>40924</v>
      </c>
      <c r="L3" s="203"/>
      <c r="M3" s="203"/>
      <c r="N3" s="7" t="s">
        <v>42</v>
      </c>
    </row>
    <row r="4" spans="1:14" x14ac:dyDescent="0.25">
      <c r="A4" s="1"/>
      <c r="B4" s="1"/>
      <c r="C4" s="1"/>
      <c r="D4" s="1"/>
      <c r="E4" s="1"/>
      <c r="F4" s="1"/>
      <c r="G4" s="1"/>
      <c r="H4" s="204"/>
      <c r="I4" s="204"/>
      <c r="J4" s="1"/>
      <c r="K4" s="1"/>
      <c r="L4" s="1"/>
      <c r="M4" s="116"/>
      <c r="N4" s="1"/>
    </row>
    <row r="5" spans="1:14" x14ac:dyDescent="0.25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 x14ac:dyDescent="0.25">
      <c r="A6" s="10"/>
      <c r="B6" s="11" t="s">
        <v>288</v>
      </c>
      <c r="C6" s="12" t="s">
        <v>27</v>
      </c>
      <c r="D6" s="12">
        <v>40929</v>
      </c>
      <c r="E6" s="12">
        <v>40930</v>
      </c>
      <c r="F6" s="13">
        <v>40292</v>
      </c>
      <c r="G6" s="14">
        <v>70700</v>
      </c>
      <c r="H6" s="14"/>
      <c r="I6" s="14"/>
      <c r="J6" s="14"/>
      <c r="K6" s="14"/>
      <c r="L6" s="14"/>
      <c r="M6" s="14">
        <v>70700</v>
      </c>
      <c r="N6" s="15">
        <f>SUM(G6+I6)</f>
        <v>70700</v>
      </c>
    </row>
    <row r="7" spans="1:14" x14ac:dyDescent="0.25">
      <c r="A7" s="10"/>
      <c r="B7" s="11" t="s">
        <v>289</v>
      </c>
      <c r="C7" s="16" t="s">
        <v>27</v>
      </c>
      <c r="D7" s="12">
        <v>40924</v>
      </c>
      <c r="E7" s="12">
        <v>40928</v>
      </c>
      <c r="F7" s="13">
        <v>40293</v>
      </c>
      <c r="G7" s="14">
        <v>121200</v>
      </c>
      <c r="H7" s="14"/>
      <c r="I7" s="14"/>
      <c r="J7" s="14">
        <v>121200</v>
      </c>
      <c r="K7" s="14"/>
      <c r="L7" s="14"/>
      <c r="M7" s="14"/>
      <c r="N7" s="15">
        <f>SUM(G7+I7)</f>
        <v>121200</v>
      </c>
    </row>
    <row r="8" spans="1:14" x14ac:dyDescent="0.25">
      <c r="A8" s="10"/>
      <c r="B8" s="11" t="s">
        <v>290</v>
      </c>
      <c r="C8" s="12" t="s">
        <v>27</v>
      </c>
      <c r="D8" s="12">
        <v>40924</v>
      </c>
      <c r="E8" s="12">
        <v>41078</v>
      </c>
      <c r="F8" s="13">
        <v>40294</v>
      </c>
      <c r="G8" s="14">
        <v>193920</v>
      </c>
      <c r="H8" s="14"/>
      <c r="I8" s="14"/>
      <c r="J8" s="14"/>
      <c r="K8" s="14">
        <v>193920</v>
      </c>
      <c r="L8" s="14"/>
      <c r="M8" s="14"/>
      <c r="N8" s="15">
        <f t="shared" ref="N8:N34" si="0">SUM(G8+I8)</f>
        <v>193920</v>
      </c>
    </row>
    <row r="9" spans="1:14" x14ac:dyDescent="0.25">
      <c r="A9" s="10"/>
      <c r="B9" s="11" t="s">
        <v>43</v>
      </c>
      <c r="C9" s="11"/>
      <c r="D9" s="12"/>
      <c r="E9" s="12"/>
      <c r="F9" s="13">
        <v>40295</v>
      </c>
      <c r="G9" s="14">
        <v>9600</v>
      </c>
      <c r="H9" s="14"/>
      <c r="I9" s="14"/>
      <c r="J9" s="14">
        <v>9600</v>
      </c>
      <c r="K9" s="14"/>
      <c r="L9" s="14"/>
      <c r="M9" s="14"/>
      <c r="N9" s="15">
        <f t="shared" si="0"/>
        <v>9600</v>
      </c>
    </row>
    <row r="10" spans="1:14" x14ac:dyDescent="0.25">
      <c r="A10" s="10"/>
      <c r="B10" s="10"/>
      <c r="C10" s="16"/>
      <c r="D10" s="12"/>
      <c r="E10" s="12"/>
      <c r="F10" s="13"/>
      <c r="G10" s="14"/>
      <c r="H10" s="14"/>
      <c r="I10" s="14"/>
      <c r="J10" s="14"/>
      <c r="K10" s="14"/>
      <c r="L10" s="14"/>
      <c r="M10" s="14"/>
      <c r="N10" s="15">
        <f t="shared" si="0"/>
        <v>0</v>
      </c>
    </row>
    <row r="11" spans="1:14" x14ac:dyDescent="0.25">
      <c r="A11" s="10"/>
      <c r="B11" s="10"/>
      <c r="C11" s="16"/>
      <c r="D11" s="12"/>
      <c r="E11" s="12"/>
      <c r="F11" s="13"/>
      <c r="G11" s="14"/>
      <c r="H11" s="14"/>
      <c r="I11" s="14"/>
      <c r="J11" s="14"/>
      <c r="K11" s="14"/>
      <c r="L11" s="14"/>
      <c r="M11" s="17"/>
      <c r="N11" s="18">
        <f t="shared" si="0"/>
        <v>0</v>
      </c>
    </row>
    <row r="12" spans="1:14" x14ac:dyDescent="0.25">
      <c r="A12" s="10"/>
      <c r="B12" s="10"/>
      <c r="C12" s="16"/>
      <c r="D12" s="12"/>
      <c r="E12" s="12"/>
      <c r="F12" s="13"/>
      <c r="G12" s="17"/>
      <c r="H12" s="17"/>
      <c r="I12" s="17"/>
      <c r="J12" s="17"/>
      <c r="K12" s="17"/>
      <c r="L12" s="17"/>
      <c r="M12" s="17"/>
      <c r="N12" s="18">
        <f t="shared" si="0"/>
        <v>0</v>
      </c>
    </row>
    <row r="13" spans="1:14" x14ac:dyDescent="0.25">
      <c r="A13" s="10"/>
      <c r="B13" s="10"/>
      <c r="C13" s="16"/>
      <c r="D13" s="12"/>
      <c r="E13" s="12"/>
      <c r="F13" s="13"/>
      <c r="G13" s="17"/>
      <c r="H13" s="17"/>
      <c r="I13" s="17"/>
      <c r="J13" s="17"/>
      <c r="K13" s="17"/>
      <c r="L13" s="17"/>
      <c r="M13" s="17"/>
      <c r="N13" s="18">
        <f t="shared" si="0"/>
        <v>0</v>
      </c>
    </row>
    <row r="14" spans="1:14" x14ac:dyDescent="0.25">
      <c r="A14" s="10"/>
      <c r="B14" s="10"/>
      <c r="C14" s="16"/>
      <c r="D14" s="12"/>
      <c r="E14" s="12"/>
      <c r="F14" s="13"/>
      <c r="G14" s="17"/>
      <c r="H14" s="17"/>
      <c r="I14" s="17"/>
      <c r="J14" s="17"/>
      <c r="K14" s="17"/>
      <c r="L14" s="17"/>
      <c r="M14" s="17"/>
      <c r="N14" s="18">
        <f t="shared" si="0"/>
        <v>0</v>
      </c>
    </row>
    <row r="15" spans="1:14" x14ac:dyDescent="0.25">
      <c r="A15" s="10"/>
      <c r="B15" s="10"/>
      <c r="C15" s="16"/>
      <c r="D15" s="12"/>
      <c r="E15" s="12"/>
      <c r="F15" s="13"/>
      <c r="G15" s="17"/>
      <c r="H15" s="17"/>
      <c r="I15" s="17"/>
      <c r="J15" s="17"/>
      <c r="K15" s="17"/>
      <c r="L15" s="17"/>
      <c r="M15" s="17"/>
      <c r="N15" s="18">
        <f t="shared" si="0"/>
        <v>0</v>
      </c>
    </row>
    <row r="16" spans="1:14" x14ac:dyDescent="0.25">
      <c r="A16" s="10"/>
      <c r="B16" s="11"/>
      <c r="C16" s="11"/>
      <c r="D16" s="12"/>
      <c r="E16" s="12"/>
      <c r="F16" s="13"/>
      <c r="G16" s="17"/>
      <c r="H16" s="17"/>
      <c r="I16" s="17"/>
      <c r="J16" s="17"/>
      <c r="K16" s="17"/>
      <c r="L16" s="17"/>
      <c r="M16" s="17"/>
      <c r="N16" s="18">
        <f t="shared" si="0"/>
        <v>0</v>
      </c>
    </row>
    <row r="17" spans="1:14" x14ac:dyDescent="0.25">
      <c r="A17" s="10"/>
      <c r="B17" s="10"/>
      <c r="C17" s="10"/>
      <c r="D17" s="12"/>
      <c r="E17" s="12"/>
      <c r="F17" s="13"/>
      <c r="G17" s="17"/>
      <c r="H17" s="17"/>
      <c r="I17" s="17"/>
      <c r="J17" s="17"/>
      <c r="K17" s="17"/>
      <c r="L17" s="17"/>
      <c r="M17" s="17"/>
      <c r="N17" s="18">
        <f t="shared" si="0"/>
        <v>0</v>
      </c>
    </row>
    <row r="18" spans="1:14" x14ac:dyDescent="0.25">
      <c r="A18" s="10"/>
      <c r="B18" s="10"/>
      <c r="C18" s="11"/>
      <c r="D18" s="12"/>
      <c r="E18" s="12"/>
      <c r="F18" s="13"/>
      <c r="G18" s="63"/>
      <c r="H18" s="17"/>
      <c r="I18" s="19"/>
      <c r="J18" s="63"/>
      <c r="K18" s="63"/>
      <c r="L18" s="17"/>
      <c r="M18" s="17"/>
      <c r="N18" s="18">
        <f t="shared" si="0"/>
        <v>0</v>
      </c>
    </row>
    <row r="19" spans="1:14" x14ac:dyDescent="0.25">
      <c r="A19" s="10"/>
      <c r="B19" s="11"/>
      <c r="C19" s="11"/>
      <c r="D19" s="12"/>
      <c r="E19" s="12"/>
      <c r="F19" s="13"/>
      <c r="G19" s="17"/>
      <c r="H19" s="17"/>
      <c r="I19" s="19"/>
      <c r="J19" s="17"/>
      <c r="K19" s="17"/>
      <c r="L19" s="17"/>
      <c r="M19" s="20"/>
      <c r="N19" s="18">
        <f t="shared" si="0"/>
        <v>0</v>
      </c>
    </row>
    <row r="20" spans="1:14" x14ac:dyDescent="0.25">
      <c r="A20" s="10"/>
      <c r="B20" s="11"/>
      <c r="C20" s="11"/>
      <c r="D20" s="12"/>
      <c r="E20" s="12"/>
      <c r="F20" s="13"/>
      <c r="G20" s="17"/>
      <c r="H20" s="17"/>
      <c r="I20" s="19"/>
      <c r="J20" s="17"/>
      <c r="K20" s="17"/>
      <c r="L20" s="17"/>
      <c r="M20" s="20"/>
      <c r="N20" s="18">
        <f t="shared" si="0"/>
        <v>0</v>
      </c>
    </row>
    <row r="21" spans="1:14" x14ac:dyDescent="0.25">
      <c r="A21" s="10"/>
      <c r="B21" s="11"/>
      <c r="C21" s="11"/>
      <c r="D21" s="12"/>
      <c r="E21" s="12"/>
      <c r="F21" s="13"/>
      <c r="G21" s="17"/>
      <c r="H21" s="17"/>
      <c r="I21" s="19"/>
      <c r="J21" s="17"/>
      <c r="K21" s="17"/>
      <c r="L21" s="17"/>
      <c r="M21" s="20"/>
      <c r="N21" s="18">
        <f t="shared" si="0"/>
        <v>0</v>
      </c>
    </row>
    <row r="22" spans="1:14" x14ac:dyDescent="0.25">
      <c r="A22" s="10"/>
      <c r="B22" s="11"/>
      <c r="C22" s="11"/>
      <c r="D22" s="12"/>
      <c r="E22" s="12"/>
      <c r="F22" s="13"/>
      <c r="G22" s="17"/>
      <c r="H22" s="17"/>
      <c r="I22" s="19"/>
      <c r="J22" s="17"/>
      <c r="K22" s="17"/>
      <c r="L22" s="17"/>
      <c r="M22" s="20"/>
      <c r="N22" s="18">
        <f t="shared" si="0"/>
        <v>0</v>
      </c>
    </row>
    <row r="23" spans="1:14" x14ac:dyDescent="0.25">
      <c r="A23" s="10"/>
      <c r="B23" s="11"/>
      <c r="C23" s="11"/>
      <c r="D23" s="12"/>
      <c r="E23" s="12"/>
      <c r="F23" s="13"/>
      <c r="G23" s="17"/>
      <c r="H23" s="17"/>
      <c r="I23" s="19"/>
      <c r="J23" s="17"/>
      <c r="K23" s="17"/>
      <c r="L23" s="17"/>
      <c r="M23" s="20"/>
      <c r="N23" s="18">
        <f t="shared" si="0"/>
        <v>0</v>
      </c>
    </row>
    <row r="24" spans="1:14" x14ac:dyDescent="0.25">
      <c r="A24" s="10"/>
      <c r="B24" s="11"/>
      <c r="C24" s="11"/>
      <c r="D24" s="12"/>
      <c r="E24" s="12"/>
      <c r="F24" s="13"/>
      <c r="G24" s="17"/>
      <c r="H24" s="17"/>
      <c r="I24" s="19"/>
      <c r="J24" s="17"/>
      <c r="K24" s="17"/>
      <c r="L24" s="17"/>
      <c r="M24" s="20"/>
      <c r="N24" s="18">
        <f t="shared" si="0"/>
        <v>0</v>
      </c>
    </row>
    <row r="25" spans="1:14" x14ac:dyDescent="0.25">
      <c r="A25" s="10"/>
      <c r="B25" s="11"/>
      <c r="C25" s="11"/>
      <c r="D25" s="12"/>
      <c r="E25" s="12"/>
      <c r="F25" s="13"/>
      <c r="G25" s="17"/>
      <c r="H25" s="17"/>
      <c r="I25" s="19"/>
      <c r="J25" s="17"/>
      <c r="K25" s="17"/>
      <c r="L25" s="17"/>
      <c r="M25" s="20"/>
      <c r="N25" s="17">
        <v>0</v>
      </c>
    </row>
    <row r="26" spans="1:14" x14ac:dyDescent="0.25">
      <c r="A26" s="10"/>
      <c r="B26" s="11"/>
      <c r="C26" s="11"/>
      <c r="D26" s="12"/>
      <c r="E26" s="12"/>
      <c r="F26" s="13"/>
      <c r="G26" s="17"/>
      <c r="H26" s="17"/>
      <c r="I26" s="19"/>
      <c r="J26" s="17"/>
      <c r="K26" s="17"/>
      <c r="L26" s="17"/>
      <c r="M26" s="20"/>
      <c r="N26" s="17">
        <v>0</v>
      </c>
    </row>
    <row r="27" spans="1:14" x14ac:dyDescent="0.25">
      <c r="A27" s="10"/>
      <c r="B27" s="11"/>
      <c r="C27" s="11"/>
      <c r="D27" s="12"/>
      <c r="E27" s="12"/>
      <c r="F27" s="13"/>
      <c r="G27" s="17"/>
      <c r="H27" s="17"/>
      <c r="I27" s="19"/>
      <c r="J27" s="17"/>
      <c r="K27" s="17"/>
      <c r="L27" s="17"/>
      <c r="M27" s="20"/>
      <c r="N27" s="18">
        <v>0</v>
      </c>
    </row>
    <row r="28" spans="1:14" x14ac:dyDescent="0.25">
      <c r="A28" s="21"/>
      <c r="B28" s="11"/>
      <c r="C28" s="11"/>
      <c r="D28" s="12"/>
      <c r="E28" s="12"/>
      <c r="F28" s="23"/>
      <c r="G28" s="17"/>
      <c r="H28" s="25"/>
      <c r="I28" s="26"/>
      <c r="J28" s="17"/>
      <c r="K28" s="27"/>
      <c r="L28" s="17"/>
      <c r="M28" s="20"/>
      <c r="N28" s="18">
        <v>0</v>
      </c>
    </row>
    <row r="29" spans="1:14" x14ac:dyDescent="0.25">
      <c r="A29" s="21"/>
      <c r="B29" s="11"/>
      <c r="C29" s="11"/>
      <c r="D29" s="12"/>
      <c r="E29" s="12"/>
      <c r="F29" s="23"/>
      <c r="G29" s="17"/>
      <c r="H29" s="25"/>
      <c r="I29" s="26"/>
      <c r="J29" s="17"/>
      <c r="K29" s="27"/>
      <c r="L29" s="17"/>
      <c r="M29" s="20"/>
      <c r="N29" s="18">
        <v>0</v>
      </c>
    </row>
    <row r="30" spans="1:14" x14ac:dyDescent="0.25">
      <c r="A30" s="21"/>
      <c r="B30" s="11"/>
      <c r="C30" s="11"/>
      <c r="D30" s="12"/>
      <c r="E30" s="12"/>
      <c r="F30" s="23"/>
      <c r="G30" s="17"/>
      <c r="H30" s="25"/>
      <c r="I30" s="26"/>
      <c r="J30" s="17"/>
      <c r="K30" s="27"/>
      <c r="L30" s="17"/>
      <c r="M30" s="20"/>
      <c r="N30" s="18">
        <f t="shared" si="0"/>
        <v>0</v>
      </c>
    </row>
    <row r="31" spans="1:14" x14ac:dyDescent="0.25">
      <c r="A31" s="21"/>
      <c r="B31" s="11"/>
      <c r="C31" s="11"/>
      <c r="D31" s="12"/>
      <c r="E31" s="12"/>
      <c r="F31" s="23"/>
      <c r="G31" s="17"/>
      <c r="H31" s="25"/>
      <c r="I31" s="26"/>
      <c r="J31" s="17"/>
      <c r="K31" s="27"/>
      <c r="L31" s="17"/>
      <c r="M31" s="20"/>
      <c r="N31" s="18">
        <f t="shared" si="0"/>
        <v>0</v>
      </c>
    </row>
    <row r="32" spans="1:14" x14ac:dyDescent="0.25">
      <c r="A32" s="21"/>
      <c r="B32" s="11"/>
      <c r="C32" s="11"/>
      <c r="D32" s="12"/>
      <c r="E32" s="12"/>
      <c r="F32" s="23"/>
      <c r="G32" s="17"/>
      <c r="H32" s="25"/>
      <c r="I32" s="26"/>
      <c r="J32" s="17"/>
      <c r="K32" s="27"/>
      <c r="L32" s="17"/>
      <c r="M32" s="20"/>
      <c r="N32" s="18">
        <f t="shared" si="0"/>
        <v>0</v>
      </c>
    </row>
    <row r="33" spans="1:14" x14ac:dyDescent="0.25">
      <c r="A33" s="21"/>
      <c r="B33" s="11"/>
      <c r="C33" s="11"/>
      <c r="D33" s="12"/>
      <c r="E33" s="12"/>
      <c r="F33" s="23"/>
      <c r="G33" s="17"/>
      <c r="H33" s="25"/>
      <c r="I33" s="26"/>
      <c r="J33" s="17"/>
      <c r="K33" s="27"/>
      <c r="L33" s="17"/>
      <c r="M33" s="20"/>
      <c r="N33" s="18">
        <f t="shared" si="0"/>
        <v>0</v>
      </c>
    </row>
    <row r="34" spans="1:14" x14ac:dyDescent="0.25">
      <c r="A34" s="21"/>
      <c r="B34" s="11"/>
      <c r="C34" s="11"/>
      <c r="D34" s="12"/>
      <c r="E34" s="12"/>
      <c r="F34" s="23"/>
      <c r="G34" s="17"/>
      <c r="H34" s="25"/>
      <c r="I34" s="26"/>
      <c r="J34" s="17"/>
      <c r="K34" s="27"/>
      <c r="L34" s="17"/>
      <c r="M34" s="20"/>
      <c r="N34" s="18">
        <f t="shared" si="0"/>
        <v>0</v>
      </c>
    </row>
    <row r="35" spans="1:14" x14ac:dyDescent="0.25">
      <c r="A35" s="21"/>
      <c r="B35" s="11"/>
      <c r="C35" s="11"/>
      <c r="D35" s="12"/>
      <c r="E35" s="12"/>
      <c r="F35" s="23"/>
      <c r="G35" s="17"/>
      <c r="H35" s="25"/>
      <c r="I35" s="26"/>
      <c r="J35" s="17"/>
      <c r="K35" s="27"/>
      <c r="L35" s="17"/>
      <c r="M35" s="20"/>
      <c r="N35" s="18">
        <f>SUM(N6:N34)</f>
        <v>395420</v>
      </c>
    </row>
    <row r="36" spans="1:14" x14ac:dyDescent="0.25">
      <c r="A36" s="7" t="s">
        <v>18</v>
      </c>
      <c r="B36" s="7"/>
      <c r="C36" s="28"/>
      <c r="D36" s="29"/>
      <c r="E36" s="29"/>
      <c r="F36" s="29"/>
      <c r="G36" s="17">
        <f>SUM(G6:G30)</f>
        <v>395420</v>
      </c>
      <c r="H36" s="30"/>
      <c r="I36" s="31">
        <f>SUM(I6:I27)</f>
        <v>0</v>
      </c>
      <c r="J36" s="31">
        <f>SUM(J6:J35)</f>
        <v>130800</v>
      </c>
      <c r="K36" s="31">
        <f>SUM(K6:K35)</f>
        <v>193920</v>
      </c>
      <c r="L36" s="31">
        <f>SUM(L6:L28)</f>
        <v>0</v>
      </c>
      <c r="M36" s="31">
        <f>SUM(M6:M28)</f>
        <v>70700</v>
      </c>
      <c r="N36" s="31">
        <f>SUM(J36:M36)</f>
        <v>395420</v>
      </c>
    </row>
    <row r="37" spans="1:14" x14ac:dyDescent="0.25">
      <c r="A37" s="1"/>
      <c r="B37" s="1"/>
      <c r="C37" s="1"/>
      <c r="D37" s="32"/>
      <c r="E37" s="1"/>
      <c r="F37" s="1"/>
      <c r="G37" s="1"/>
      <c r="H37" s="33" t="s">
        <v>19</v>
      </c>
      <c r="I37" s="34"/>
      <c r="J37" s="28"/>
      <c r="K37" s="116"/>
      <c r="L37" s="28"/>
      <c r="M37" s="28"/>
      <c r="N37" s="1"/>
    </row>
    <row r="38" spans="1:14" ht="18.75" x14ac:dyDescent="0.3">
      <c r="A38" s="7" t="s">
        <v>20</v>
      </c>
      <c r="B38" s="7"/>
      <c r="C38" s="1"/>
      <c r="D38" s="32"/>
      <c r="E38" s="116" t="s">
        <v>21</v>
      </c>
      <c r="F38" s="116"/>
      <c r="G38" s="35"/>
      <c r="H38" s="207"/>
      <c r="I38" s="208"/>
      <c r="J38" s="36"/>
      <c r="K38" s="37"/>
      <c r="L38" s="37"/>
      <c r="M38" s="1"/>
      <c r="N38" s="1"/>
    </row>
    <row r="39" spans="1:14" ht="15.75" x14ac:dyDescent="0.3">
      <c r="A39" s="7" t="s">
        <v>22</v>
      </c>
      <c r="B39" s="116"/>
      <c r="C39" s="38"/>
      <c r="D39" s="39"/>
      <c r="E39" s="205">
        <v>505</v>
      </c>
      <c r="F39" s="209"/>
      <c r="G39" s="210"/>
      <c r="H39" s="211"/>
      <c r="I39" s="212"/>
      <c r="J39" s="37"/>
      <c r="K39" s="37"/>
      <c r="L39" s="37"/>
      <c r="M39" s="1"/>
      <c r="N39" s="40"/>
    </row>
    <row r="40" spans="1:14" x14ac:dyDescent="0.25">
      <c r="A40" s="7" t="s">
        <v>23</v>
      </c>
      <c r="B40" s="1"/>
      <c r="C40" s="41">
        <v>240</v>
      </c>
      <c r="D40" s="39"/>
      <c r="E40" s="39"/>
      <c r="F40" s="39"/>
      <c r="G40" s="1"/>
      <c r="H40" s="54"/>
      <c r="I40" s="55"/>
      <c r="J40" s="39"/>
      <c r="K40" s="39"/>
      <c r="L40" s="39"/>
      <c r="M40" s="39"/>
      <c r="N40" s="56"/>
    </row>
    <row r="41" spans="1:14" x14ac:dyDescent="0.25">
      <c r="A41" s="1"/>
      <c r="B41" s="1"/>
      <c r="C41" s="44">
        <f>((C39+C40)*E39)</f>
        <v>121200</v>
      </c>
      <c r="D41" s="39"/>
      <c r="E41" s="39"/>
      <c r="F41" s="39"/>
      <c r="G41" s="1"/>
      <c r="H41" s="2"/>
      <c r="I41" s="1"/>
      <c r="J41" s="1"/>
      <c r="K41" s="1"/>
      <c r="L41" s="1"/>
      <c r="M41" s="1"/>
      <c r="N41" s="40"/>
    </row>
    <row r="42" spans="1:14" x14ac:dyDescent="0.25">
      <c r="A42" s="7" t="s">
        <v>24</v>
      </c>
      <c r="B42" s="1"/>
      <c r="C42" s="45">
        <v>9600</v>
      </c>
      <c r="D42" s="39"/>
      <c r="E42" s="39"/>
      <c r="F42" s="39"/>
      <c r="G42" s="1"/>
      <c r="H42" s="2"/>
      <c r="I42" s="1"/>
      <c r="J42" s="1"/>
      <c r="K42" s="1"/>
      <c r="L42" s="1"/>
      <c r="M42" s="1"/>
      <c r="N42" s="1"/>
    </row>
    <row r="43" spans="1:14" x14ac:dyDescent="0.25">
      <c r="A43" s="196" t="s">
        <v>17</v>
      </c>
      <c r="B43" s="196"/>
      <c r="C43" s="44">
        <f>SUM(C41+C42)</f>
        <v>130800</v>
      </c>
      <c r="D43" s="39"/>
      <c r="E43" s="39"/>
      <c r="F43" s="39"/>
      <c r="G43" s="1"/>
      <c r="H43" s="2"/>
      <c r="I43" s="1"/>
      <c r="J43" s="1"/>
      <c r="K43" s="1"/>
      <c r="L43" s="1"/>
      <c r="M43" s="1"/>
      <c r="N43" s="32"/>
    </row>
    <row r="44" spans="1:14" x14ac:dyDescent="0.25">
      <c r="A44" s="82"/>
      <c r="B44" s="47"/>
      <c r="C44" s="47"/>
      <c r="D44" s="47"/>
      <c r="E44" s="47"/>
      <c r="F44" s="47"/>
      <c r="G44" s="47"/>
      <c r="H44" s="47"/>
      <c r="I44" s="47"/>
    </row>
  </sheetData>
  <mergeCells count="8">
    <mergeCell ref="A43:B43"/>
    <mergeCell ref="C1:F1"/>
    <mergeCell ref="B3:D3"/>
    <mergeCell ref="K3:M3"/>
    <mergeCell ref="H4:I4"/>
    <mergeCell ref="H38:I38"/>
    <mergeCell ref="E39:F39"/>
    <mergeCell ref="G39:I39"/>
  </mergeCells>
  <pageMargins left="0.7" right="0.7" top="0.75" bottom="0.75" header="0.3" footer="0.3"/>
  <pageSetup paperSize="9" scale="70" orientation="landscape" horizontalDpi="200" verticalDpi="20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A1:N44"/>
  <sheetViews>
    <sheetView workbookViewId="0">
      <selection sqref="A1:N43"/>
    </sheetView>
  </sheetViews>
  <sheetFormatPr baseColWidth="10" defaultRowHeight="15" x14ac:dyDescent="0.25"/>
  <cols>
    <col min="1" max="1" width="5.140625" customWidth="1"/>
    <col min="2" max="2" width="21.42578125" customWidth="1"/>
    <col min="3" max="3" width="24.7109375" customWidth="1"/>
    <col min="7" max="7" width="11.42578125" customWidth="1"/>
    <col min="8" max="8" width="13.5703125" customWidth="1"/>
    <col min="9" max="9" width="10.7109375" customWidth="1"/>
    <col min="11" max="11" width="12.140625" customWidth="1"/>
    <col min="12" max="12" width="11" customWidth="1"/>
    <col min="13" max="13" width="10" customWidth="1"/>
    <col min="14" max="14" width="10.85546875" customWidth="1"/>
  </cols>
  <sheetData>
    <row r="1" spans="1:14" x14ac:dyDescent="0.25">
      <c r="A1" s="1"/>
      <c r="B1" s="1"/>
      <c r="C1" s="197" t="s">
        <v>0</v>
      </c>
      <c r="D1" s="198"/>
      <c r="E1" s="198"/>
      <c r="F1" s="199"/>
      <c r="G1" s="1"/>
      <c r="H1" s="2"/>
      <c r="I1" s="1"/>
      <c r="J1" s="3" t="s">
        <v>1</v>
      </c>
      <c r="K1" s="113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 x14ac:dyDescent="0.25">
      <c r="A3" s="6"/>
      <c r="B3" s="200" t="s">
        <v>2</v>
      </c>
      <c r="C3" s="201"/>
      <c r="D3" s="202"/>
      <c r="E3" s="7" t="s">
        <v>56</v>
      </c>
      <c r="F3" s="8"/>
      <c r="G3" s="1"/>
      <c r="H3" s="2"/>
      <c r="I3" s="1"/>
      <c r="J3" s="114"/>
      <c r="K3" s="203">
        <v>40924</v>
      </c>
      <c r="L3" s="203"/>
      <c r="M3" s="203"/>
      <c r="N3" s="7" t="s">
        <v>25</v>
      </c>
    </row>
    <row r="4" spans="1:14" x14ac:dyDescent="0.25">
      <c r="A4" s="1"/>
      <c r="B4" s="1"/>
      <c r="C4" s="1"/>
      <c r="D4" s="1"/>
      <c r="E4" s="1"/>
      <c r="F4" s="1"/>
      <c r="G4" s="1"/>
      <c r="H4" s="204"/>
      <c r="I4" s="204"/>
      <c r="J4" s="1"/>
      <c r="K4" s="1"/>
      <c r="L4" s="1"/>
      <c r="M4" s="114"/>
      <c r="N4" s="1"/>
    </row>
    <row r="5" spans="1:14" x14ac:dyDescent="0.25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 x14ac:dyDescent="0.25">
      <c r="A6" s="10"/>
      <c r="B6" s="11" t="s">
        <v>285</v>
      </c>
      <c r="C6" s="12" t="s">
        <v>27</v>
      </c>
      <c r="D6" s="12">
        <v>40923</v>
      </c>
      <c r="E6" s="12">
        <v>40924</v>
      </c>
      <c r="F6" s="13">
        <v>40290</v>
      </c>
      <c r="G6" s="14">
        <v>25250</v>
      </c>
      <c r="H6" s="14"/>
      <c r="I6" s="14"/>
      <c r="J6" s="14">
        <v>25250</v>
      </c>
      <c r="K6" s="14"/>
      <c r="L6" s="14"/>
      <c r="M6" s="14"/>
      <c r="N6" s="15">
        <f>SUM(G6+I6)</f>
        <v>25250</v>
      </c>
    </row>
    <row r="7" spans="1:14" x14ac:dyDescent="0.25">
      <c r="A7" s="10"/>
      <c r="B7" s="11" t="s">
        <v>286</v>
      </c>
      <c r="C7" s="16" t="s">
        <v>287</v>
      </c>
      <c r="D7" s="12">
        <v>40940</v>
      </c>
      <c r="E7" s="12">
        <v>40942</v>
      </c>
      <c r="F7" s="13">
        <v>40291</v>
      </c>
      <c r="G7" s="14">
        <v>56560</v>
      </c>
      <c r="H7" s="14"/>
      <c r="I7" s="14"/>
      <c r="J7" s="14"/>
      <c r="K7" s="14"/>
      <c r="L7" s="14"/>
      <c r="M7" s="14">
        <v>56560</v>
      </c>
      <c r="N7" s="15">
        <f>SUM(G7+I7)</f>
        <v>56560</v>
      </c>
    </row>
    <row r="8" spans="1:14" x14ac:dyDescent="0.25">
      <c r="A8" s="10"/>
      <c r="B8" s="11"/>
      <c r="C8" s="12"/>
      <c r="D8" s="12"/>
      <c r="E8" s="12"/>
      <c r="F8" s="13"/>
      <c r="G8" s="14"/>
      <c r="H8" s="14"/>
      <c r="I8" s="14"/>
      <c r="J8" s="14"/>
      <c r="K8" s="14"/>
      <c r="L8" s="14"/>
      <c r="M8" s="14"/>
      <c r="N8" s="15">
        <f t="shared" ref="N8:N34" si="0">SUM(G8+I8)</f>
        <v>0</v>
      </c>
    </row>
    <row r="9" spans="1:14" x14ac:dyDescent="0.25">
      <c r="A9" s="10"/>
      <c r="B9" s="11"/>
      <c r="C9" s="11"/>
      <c r="D9" s="12"/>
      <c r="E9" s="12"/>
      <c r="F9" s="13"/>
      <c r="G9" s="14"/>
      <c r="H9" s="14"/>
      <c r="I9" s="14"/>
      <c r="J9" s="14"/>
      <c r="K9" s="14"/>
      <c r="L9" s="14"/>
      <c r="M9" s="14"/>
      <c r="N9" s="15">
        <f t="shared" si="0"/>
        <v>0</v>
      </c>
    </row>
    <row r="10" spans="1:14" x14ac:dyDescent="0.25">
      <c r="A10" s="10"/>
      <c r="B10" s="10"/>
      <c r="C10" s="16"/>
      <c r="D10" s="12"/>
      <c r="E10" s="12"/>
      <c r="F10" s="13"/>
      <c r="G10" s="14"/>
      <c r="H10" s="14"/>
      <c r="I10" s="14"/>
      <c r="J10" s="14"/>
      <c r="K10" s="14"/>
      <c r="L10" s="14"/>
      <c r="M10" s="14"/>
      <c r="N10" s="15">
        <f t="shared" si="0"/>
        <v>0</v>
      </c>
    </row>
    <row r="11" spans="1:14" x14ac:dyDescent="0.25">
      <c r="A11" s="10"/>
      <c r="B11" s="10"/>
      <c r="C11" s="16"/>
      <c r="D11" s="12"/>
      <c r="E11" s="12"/>
      <c r="F11" s="13"/>
      <c r="G11" s="14"/>
      <c r="H11" s="14"/>
      <c r="I11" s="14"/>
      <c r="J11" s="14"/>
      <c r="K11" s="14"/>
      <c r="L11" s="14"/>
      <c r="M11" s="17"/>
      <c r="N11" s="18">
        <f t="shared" si="0"/>
        <v>0</v>
      </c>
    </row>
    <row r="12" spans="1:14" x14ac:dyDescent="0.25">
      <c r="A12" s="10"/>
      <c r="B12" s="10"/>
      <c r="C12" s="16"/>
      <c r="D12" s="12"/>
      <c r="E12" s="12"/>
      <c r="F12" s="13"/>
      <c r="G12" s="17"/>
      <c r="H12" s="17"/>
      <c r="I12" s="17"/>
      <c r="J12" s="17"/>
      <c r="K12" s="17"/>
      <c r="L12" s="17"/>
      <c r="M12" s="17"/>
      <c r="N12" s="18">
        <f t="shared" si="0"/>
        <v>0</v>
      </c>
    </row>
    <row r="13" spans="1:14" x14ac:dyDescent="0.25">
      <c r="A13" s="10"/>
      <c r="B13" s="10"/>
      <c r="C13" s="16"/>
      <c r="D13" s="12"/>
      <c r="E13" s="12"/>
      <c r="F13" s="13"/>
      <c r="G13" s="17"/>
      <c r="H13" s="17"/>
      <c r="I13" s="17"/>
      <c r="J13" s="17"/>
      <c r="K13" s="17"/>
      <c r="L13" s="17"/>
      <c r="M13" s="17"/>
      <c r="N13" s="18">
        <f t="shared" si="0"/>
        <v>0</v>
      </c>
    </row>
    <row r="14" spans="1:14" x14ac:dyDescent="0.25">
      <c r="A14" s="10"/>
      <c r="B14" s="10"/>
      <c r="C14" s="16"/>
      <c r="D14" s="12"/>
      <c r="E14" s="12"/>
      <c r="F14" s="13"/>
      <c r="G14" s="17"/>
      <c r="H14" s="17"/>
      <c r="I14" s="17"/>
      <c r="J14" s="17"/>
      <c r="K14" s="17"/>
      <c r="L14" s="17"/>
      <c r="M14" s="17"/>
      <c r="N14" s="18">
        <f t="shared" si="0"/>
        <v>0</v>
      </c>
    </row>
    <row r="15" spans="1:14" x14ac:dyDescent="0.25">
      <c r="A15" s="10"/>
      <c r="B15" s="10"/>
      <c r="C15" s="16"/>
      <c r="D15" s="12"/>
      <c r="E15" s="12"/>
      <c r="F15" s="13"/>
      <c r="G15" s="17"/>
      <c r="H15" s="17"/>
      <c r="I15" s="17"/>
      <c r="J15" s="17"/>
      <c r="K15" s="17"/>
      <c r="L15" s="17"/>
      <c r="M15" s="17"/>
      <c r="N15" s="18">
        <f t="shared" si="0"/>
        <v>0</v>
      </c>
    </row>
    <row r="16" spans="1:14" x14ac:dyDescent="0.25">
      <c r="A16" s="10"/>
      <c r="B16" s="11"/>
      <c r="C16" s="11"/>
      <c r="D16" s="12"/>
      <c r="E16" s="12"/>
      <c r="F16" s="13"/>
      <c r="G16" s="17"/>
      <c r="H16" s="17"/>
      <c r="I16" s="17"/>
      <c r="J16" s="17"/>
      <c r="K16" s="17"/>
      <c r="L16" s="17"/>
      <c r="M16" s="17"/>
      <c r="N16" s="18">
        <f t="shared" si="0"/>
        <v>0</v>
      </c>
    </row>
    <row r="17" spans="1:14" x14ac:dyDescent="0.25">
      <c r="A17" s="10"/>
      <c r="B17" s="10"/>
      <c r="C17" s="10"/>
      <c r="D17" s="12"/>
      <c r="E17" s="12"/>
      <c r="F17" s="13"/>
      <c r="G17" s="17"/>
      <c r="H17" s="17"/>
      <c r="I17" s="17"/>
      <c r="J17" s="17"/>
      <c r="K17" s="17"/>
      <c r="L17" s="17"/>
      <c r="M17" s="17"/>
      <c r="N17" s="18">
        <f t="shared" si="0"/>
        <v>0</v>
      </c>
    </row>
    <row r="18" spans="1:14" x14ac:dyDescent="0.25">
      <c r="A18" s="10"/>
      <c r="B18" s="10"/>
      <c r="C18" s="11"/>
      <c r="D18" s="12"/>
      <c r="E18" s="12"/>
      <c r="F18" s="13"/>
      <c r="G18" s="63"/>
      <c r="H18" s="17"/>
      <c r="I18" s="19"/>
      <c r="J18" s="63"/>
      <c r="K18" s="63"/>
      <c r="L18" s="17"/>
      <c r="M18" s="17"/>
      <c r="N18" s="18">
        <f t="shared" si="0"/>
        <v>0</v>
      </c>
    </row>
    <row r="19" spans="1:14" x14ac:dyDescent="0.25">
      <c r="A19" s="10"/>
      <c r="B19" s="11"/>
      <c r="C19" s="11"/>
      <c r="D19" s="12"/>
      <c r="E19" s="12"/>
      <c r="F19" s="13"/>
      <c r="G19" s="17"/>
      <c r="H19" s="17"/>
      <c r="I19" s="19"/>
      <c r="J19" s="17"/>
      <c r="K19" s="17"/>
      <c r="L19" s="17"/>
      <c r="M19" s="20"/>
      <c r="N19" s="18">
        <f t="shared" si="0"/>
        <v>0</v>
      </c>
    </row>
    <row r="20" spans="1:14" x14ac:dyDescent="0.25">
      <c r="A20" s="10"/>
      <c r="B20" s="11"/>
      <c r="C20" s="11"/>
      <c r="D20" s="12"/>
      <c r="E20" s="12"/>
      <c r="F20" s="13"/>
      <c r="G20" s="17"/>
      <c r="H20" s="17"/>
      <c r="I20" s="19"/>
      <c r="J20" s="17"/>
      <c r="K20" s="17"/>
      <c r="L20" s="17"/>
      <c r="M20" s="20"/>
      <c r="N20" s="18">
        <f t="shared" si="0"/>
        <v>0</v>
      </c>
    </row>
    <row r="21" spans="1:14" x14ac:dyDescent="0.25">
      <c r="A21" s="10"/>
      <c r="B21" s="11"/>
      <c r="C21" s="11"/>
      <c r="D21" s="12"/>
      <c r="E21" s="12"/>
      <c r="F21" s="13"/>
      <c r="G21" s="17"/>
      <c r="H21" s="17"/>
      <c r="I21" s="19"/>
      <c r="J21" s="17"/>
      <c r="K21" s="17"/>
      <c r="L21" s="17"/>
      <c r="M21" s="20"/>
      <c r="N21" s="18">
        <f t="shared" si="0"/>
        <v>0</v>
      </c>
    </row>
    <row r="22" spans="1:14" x14ac:dyDescent="0.25">
      <c r="A22" s="10"/>
      <c r="B22" s="11"/>
      <c r="C22" s="11"/>
      <c r="D22" s="12"/>
      <c r="E22" s="12"/>
      <c r="F22" s="13"/>
      <c r="G22" s="17"/>
      <c r="H22" s="17"/>
      <c r="I22" s="19"/>
      <c r="J22" s="17"/>
      <c r="K22" s="17"/>
      <c r="L22" s="17"/>
      <c r="M22" s="20"/>
      <c r="N22" s="18">
        <f t="shared" si="0"/>
        <v>0</v>
      </c>
    </row>
    <row r="23" spans="1:14" x14ac:dyDescent="0.25">
      <c r="A23" s="10"/>
      <c r="B23" s="11"/>
      <c r="C23" s="11"/>
      <c r="D23" s="12"/>
      <c r="E23" s="12"/>
      <c r="F23" s="13"/>
      <c r="G23" s="17"/>
      <c r="H23" s="17"/>
      <c r="I23" s="19"/>
      <c r="J23" s="17"/>
      <c r="K23" s="17"/>
      <c r="L23" s="17"/>
      <c r="M23" s="20"/>
      <c r="N23" s="18">
        <f t="shared" si="0"/>
        <v>0</v>
      </c>
    </row>
    <row r="24" spans="1:14" x14ac:dyDescent="0.25">
      <c r="A24" s="10"/>
      <c r="B24" s="11"/>
      <c r="C24" s="11"/>
      <c r="D24" s="12"/>
      <c r="E24" s="12"/>
      <c r="F24" s="13"/>
      <c r="G24" s="17"/>
      <c r="H24" s="17"/>
      <c r="I24" s="19"/>
      <c r="J24" s="17"/>
      <c r="K24" s="17"/>
      <c r="L24" s="17"/>
      <c r="M24" s="20"/>
      <c r="N24" s="18">
        <f t="shared" si="0"/>
        <v>0</v>
      </c>
    </row>
    <row r="25" spans="1:14" x14ac:dyDescent="0.25">
      <c r="A25" s="10"/>
      <c r="B25" s="11"/>
      <c r="C25" s="11"/>
      <c r="D25" s="12"/>
      <c r="E25" s="12"/>
      <c r="F25" s="13"/>
      <c r="G25" s="17"/>
      <c r="H25" s="17"/>
      <c r="I25" s="19"/>
      <c r="J25" s="17"/>
      <c r="K25" s="17"/>
      <c r="L25" s="17"/>
      <c r="M25" s="20"/>
      <c r="N25" s="17">
        <v>0</v>
      </c>
    </row>
    <row r="26" spans="1:14" x14ac:dyDescent="0.25">
      <c r="A26" s="10"/>
      <c r="B26" s="11"/>
      <c r="C26" s="11"/>
      <c r="D26" s="12"/>
      <c r="E26" s="12"/>
      <c r="F26" s="13"/>
      <c r="G26" s="17"/>
      <c r="H26" s="17"/>
      <c r="I26" s="19"/>
      <c r="J26" s="17"/>
      <c r="K26" s="17"/>
      <c r="L26" s="17"/>
      <c r="M26" s="20"/>
      <c r="N26" s="17">
        <v>0</v>
      </c>
    </row>
    <row r="27" spans="1:14" x14ac:dyDescent="0.25">
      <c r="A27" s="10"/>
      <c r="B27" s="11"/>
      <c r="C27" s="11"/>
      <c r="D27" s="12"/>
      <c r="E27" s="12"/>
      <c r="F27" s="13"/>
      <c r="G27" s="17"/>
      <c r="H27" s="17"/>
      <c r="I27" s="19"/>
      <c r="J27" s="17"/>
      <c r="K27" s="17"/>
      <c r="L27" s="17"/>
      <c r="M27" s="20"/>
      <c r="N27" s="18">
        <v>0</v>
      </c>
    </row>
    <row r="28" spans="1:14" x14ac:dyDescent="0.25">
      <c r="A28" s="21"/>
      <c r="B28" s="11"/>
      <c r="C28" s="11"/>
      <c r="D28" s="12"/>
      <c r="E28" s="12"/>
      <c r="F28" s="23"/>
      <c r="G28" s="17"/>
      <c r="H28" s="25"/>
      <c r="I28" s="26"/>
      <c r="J28" s="17"/>
      <c r="K28" s="27"/>
      <c r="L28" s="17"/>
      <c r="M28" s="20"/>
      <c r="N28" s="18">
        <v>0</v>
      </c>
    </row>
    <row r="29" spans="1:14" x14ac:dyDescent="0.25">
      <c r="A29" s="21"/>
      <c r="B29" s="11"/>
      <c r="C29" s="11"/>
      <c r="D29" s="12"/>
      <c r="E29" s="12"/>
      <c r="F29" s="23"/>
      <c r="G29" s="17"/>
      <c r="H29" s="25"/>
      <c r="I29" s="26"/>
      <c r="J29" s="17"/>
      <c r="K29" s="27"/>
      <c r="L29" s="17"/>
      <c r="M29" s="20"/>
      <c r="N29" s="18">
        <v>0</v>
      </c>
    </row>
    <row r="30" spans="1:14" x14ac:dyDescent="0.25">
      <c r="A30" s="21"/>
      <c r="B30" s="11"/>
      <c r="C30" s="11"/>
      <c r="D30" s="12"/>
      <c r="E30" s="12"/>
      <c r="F30" s="23"/>
      <c r="G30" s="17"/>
      <c r="H30" s="25"/>
      <c r="I30" s="26"/>
      <c r="J30" s="17"/>
      <c r="K30" s="27"/>
      <c r="L30" s="17"/>
      <c r="M30" s="20"/>
      <c r="N30" s="18">
        <f t="shared" si="0"/>
        <v>0</v>
      </c>
    </row>
    <row r="31" spans="1:14" x14ac:dyDescent="0.25">
      <c r="A31" s="21"/>
      <c r="B31" s="11"/>
      <c r="C31" s="11"/>
      <c r="D31" s="12"/>
      <c r="E31" s="12"/>
      <c r="F31" s="23"/>
      <c r="G31" s="17"/>
      <c r="H31" s="25"/>
      <c r="I31" s="26"/>
      <c r="J31" s="17"/>
      <c r="K31" s="27"/>
      <c r="L31" s="17"/>
      <c r="M31" s="20"/>
      <c r="N31" s="18">
        <f t="shared" si="0"/>
        <v>0</v>
      </c>
    </row>
    <row r="32" spans="1:14" x14ac:dyDescent="0.25">
      <c r="A32" s="21"/>
      <c r="B32" s="11"/>
      <c r="C32" s="11"/>
      <c r="D32" s="12"/>
      <c r="E32" s="12"/>
      <c r="F32" s="23"/>
      <c r="G32" s="17"/>
      <c r="H32" s="25"/>
      <c r="I32" s="26"/>
      <c r="J32" s="17"/>
      <c r="K32" s="27"/>
      <c r="L32" s="17"/>
      <c r="M32" s="20"/>
      <c r="N32" s="18">
        <f t="shared" si="0"/>
        <v>0</v>
      </c>
    </row>
    <row r="33" spans="1:14" x14ac:dyDescent="0.25">
      <c r="A33" s="21"/>
      <c r="B33" s="11"/>
      <c r="C33" s="11"/>
      <c r="D33" s="12"/>
      <c r="E33" s="12"/>
      <c r="F33" s="23"/>
      <c r="G33" s="17"/>
      <c r="H33" s="25"/>
      <c r="I33" s="26"/>
      <c r="J33" s="17"/>
      <c r="K33" s="27"/>
      <c r="L33" s="17"/>
      <c r="M33" s="20"/>
      <c r="N33" s="18">
        <f t="shared" si="0"/>
        <v>0</v>
      </c>
    </row>
    <row r="34" spans="1:14" x14ac:dyDescent="0.25">
      <c r="A34" s="21"/>
      <c r="B34" s="11"/>
      <c r="C34" s="11"/>
      <c r="D34" s="12"/>
      <c r="E34" s="12"/>
      <c r="F34" s="23"/>
      <c r="G34" s="17"/>
      <c r="H34" s="25"/>
      <c r="I34" s="26"/>
      <c r="J34" s="17"/>
      <c r="K34" s="27"/>
      <c r="L34" s="17"/>
      <c r="M34" s="20"/>
      <c r="N34" s="18">
        <f t="shared" si="0"/>
        <v>0</v>
      </c>
    </row>
    <row r="35" spans="1:14" x14ac:dyDescent="0.25">
      <c r="A35" s="21"/>
      <c r="B35" s="11"/>
      <c r="C35" s="11"/>
      <c r="D35" s="12"/>
      <c r="E35" s="12"/>
      <c r="F35" s="23"/>
      <c r="G35" s="17"/>
      <c r="H35" s="25"/>
      <c r="I35" s="26"/>
      <c r="J35" s="17"/>
      <c r="K35" s="27"/>
      <c r="L35" s="17"/>
      <c r="M35" s="20"/>
      <c r="N35" s="18">
        <f>SUM(N6:N34)</f>
        <v>81810</v>
      </c>
    </row>
    <row r="36" spans="1:14" x14ac:dyDescent="0.25">
      <c r="A36" s="7" t="s">
        <v>18</v>
      </c>
      <c r="B36" s="7"/>
      <c r="C36" s="28"/>
      <c r="D36" s="29"/>
      <c r="E36" s="29"/>
      <c r="F36" s="29"/>
      <c r="G36" s="17">
        <f>SUM(G6:G30)</f>
        <v>81810</v>
      </c>
      <c r="H36" s="30"/>
      <c r="I36" s="31">
        <f>SUM(I6:I27)</f>
        <v>0</v>
      </c>
      <c r="J36" s="31">
        <f>SUM(J6:J35)</f>
        <v>25250</v>
      </c>
      <c r="K36" s="31">
        <f>SUM(K6:K35)</f>
        <v>0</v>
      </c>
      <c r="L36" s="31">
        <f>SUM(L6:L28)</f>
        <v>0</v>
      </c>
      <c r="M36" s="31">
        <f>SUM(M6:M28)</f>
        <v>56560</v>
      </c>
      <c r="N36" s="31">
        <f>SUM(J36:M36)</f>
        <v>81810</v>
      </c>
    </row>
    <row r="37" spans="1:14" x14ac:dyDescent="0.25">
      <c r="A37" s="1"/>
      <c r="B37" s="1"/>
      <c r="C37" s="1"/>
      <c r="D37" s="32"/>
      <c r="E37" s="1"/>
      <c r="F37" s="1"/>
      <c r="G37" s="1"/>
      <c r="H37" s="33" t="s">
        <v>19</v>
      </c>
      <c r="I37" s="34"/>
      <c r="J37" s="28"/>
      <c r="K37" s="114"/>
      <c r="L37" s="28"/>
      <c r="M37" s="28"/>
      <c r="N37" s="1"/>
    </row>
    <row r="38" spans="1:14" ht="18.75" x14ac:dyDescent="0.3">
      <c r="A38" s="7" t="s">
        <v>20</v>
      </c>
      <c r="B38" s="7"/>
      <c r="C38" s="1"/>
      <c r="D38" s="32"/>
      <c r="E38" s="114" t="s">
        <v>21</v>
      </c>
      <c r="F38" s="114"/>
      <c r="G38" s="35"/>
      <c r="H38" s="207"/>
      <c r="I38" s="208"/>
      <c r="J38" s="36"/>
      <c r="K38" s="37"/>
      <c r="L38" s="37"/>
      <c r="M38" s="1"/>
      <c r="N38" s="1"/>
    </row>
    <row r="39" spans="1:14" ht="15.75" x14ac:dyDescent="0.3">
      <c r="A39" s="7" t="s">
        <v>22</v>
      </c>
      <c r="B39" s="114"/>
      <c r="C39" s="38"/>
      <c r="D39" s="39"/>
      <c r="E39" s="205">
        <v>505</v>
      </c>
      <c r="F39" s="209"/>
      <c r="G39" s="210"/>
      <c r="H39" s="211"/>
      <c r="I39" s="212"/>
      <c r="J39" s="37"/>
      <c r="K39" s="37"/>
      <c r="L39" s="37"/>
      <c r="M39" s="1"/>
      <c r="N39" s="40"/>
    </row>
    <row r="40" spans="1:14" x14ac:dyDescent="0.25">
      <c r="A40" s="7" t="s">
        <v>23</v>
      </c>
      <c r="B40" s="1"/>
      <c r="C40" s="41">
        <v>50</v>
      </c>
      <c r="D40" s="39"/>
      <c r="E40" s="39"/>
      <c r="F40" s="39"/>
      <c r="G40" s="1"/>
      <c r="H40" s="54"/>
      <c r="I40" s="55"/>
      <c r="J40" s="39"/>
      <c r="K40" s="39"/>
      <c r="L40" s="39"/>
      <c r="M40" s="39"/>
      <c r="N40" s="56"/>
    </row>
    <row r="41" spans="1:14" x14ac:dyDescent="0.25">
      <c r="A41" s="1"/>
      <c r="B41" s="1"/>
      <c r="C41" s="44">
        <f>((C39+C40)*E39)</f>
        <v>25250</v>
      </c>
      <c r="D41" s="39"/>
      <c r="E41" s="39"/>
      <c r="F41" s="39"/>
      <c r="G41" s="1"/>
      <c r="H41" s="2"/>
      <c r="I41" s="1"/>
      <c r="J41" s="1"/>
      <c r="K41" s="1"/>
      <c r="L41" s="1"/>
      <c r="M41" s="1"/>
      <c r="N41" s="40"/>
    </row>
    <row r="42" spans="1:14" x14ac:dyDescent="0.25">
      <c r="A42" s="7" t="s">
        <v>24</v>
      </c>
      <c r="B42" s="1"/>
      <c r="C42" s="45"/>
      <c r="D42" s="39"/>
      <c r="E42" s="39"/>
      <c r="F42" s="39"/>
      <c r="G42" s="1"/>
      <c r="H42" s="2"/>
      <c r="I42" s="1"/>
      <c r="J42" s="1"/>
      <c r="K42" s="1"/>
      <c r="L42" s="1"/>
      <c r="M42" s="1"/>
      <c r="N42" s="1"/>
    </row>
    <row r="43" spans="1:14" x14ac:dyDescent="0.25">
      <c r="A43" s="196" t="s">
        <v>17</v>
      </c>
      <c r="B43" s="196"/>
      <c r="C43" s="44">
        <f>SUM(C41+C42)</f>
        <v>25250</v>
      </c>
      <c r="D43" s="39"/>
      <c r="E43" s="39"/>
      <c r="F43" s="39"/>
      <c r="G43" s="1"/>
      <c r="H43" s="2"/>
      <c r="I43" s="1"/>
      <c r="J43" s="1"/>
      <c r="K43" s="1"/>
      <c r="L43" s="1"/>
      <c r="M43" s="1"/>
      <c r="N43" s="32"/>
    </row>
    <row r="44" spans="1:14" x14ac:dyDescent="0.25">
      <c r="A44" s="82"/>
      <c r="B44" s="47"/>
      <c r="C44" s="47"/>
      <c r="D44" s="47"/>
      <c r="E44" s="47"/>
      <c r="F44" s="47"/>
      <c r="G44" s="47"/>
      <c r="H44" s="47"/>
      <c r="I44" s="47"/>
    </row>
  </sheetData>
  <mergeCells count="8">
    <mergeCell ref="A43:B43"/>
    <mergeCell ref="C1:F1"/>
    <mergeCell ref="B3:D3"/>
    <mergeCell ref="K3:M3"/>
    <mergeCell ref="H4:I4"/>
    <mergeCell ref="H38:I38"/>
    <mergeCell ref="E39:F39"/>
    <mergeCell ref="G39:I39"/>
  </mergeCells>
  <pageMargins left="0.7" right="0.7" top="0.75" bottom="0.75" header="0.3" footer="0.3"/>
  <pageSetup paperSize="9" scale="70" orientation="landscape" horizontalDpi="200" verticalDpi="20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A1:N44"/>
  <sheetViews>
    <sheetView workbookViewId="0">
      <selection activeCell="N35" sqref="N35:N36"/>
    </sheetView>
  </sheetViews>
  <sheetFormatPr baseColWidth="10" defaultRowHeight="15" x14ac:dyDescent="0.25"/>
  <cols>
    <col min="1" max="1" width="5.140625" customWidth="1"/>
    <col min="2" max="2" width="21.42578125" customWidth="1"/>
    <col min="3" max="3" width="24.7109375" customWidth="1"/>
    <col min="7" max="7" width="11.42578125" customWidth="1"/>
    <col min="8" max="8" width="13.5703125" customWidth="1"/>
    <col min="9" max="9" width="10.7109375" customWidth="1"/>
    <col min="11" max="11" width="12.140625" customWidth="1"/>
    <col min="12" max="12" width="11" customWidth="1"/>
    <col min="13" max="13" width="10" customWidth="1"/>
    <col min="14" max="14" width="10.85546875" customWidth="1"/>
  </cols>
  <sheetData>
    <row r="1" spans="1:14" x14ac:dyDescent="0.25">
      <c r="A1" s="1"/>
      <c r="B1" s="1"/>
      <c r="C1" s="197" t="s">
        <v>0</v>
      </c>
      <c r="D1" s="198"/>
      <c r="E1" s="198"/>
      <c r="F1" s="199"/>
      <c r="G1" s="1"/>
      <c r="H1" s="2"/>
      <c r="I1" s="1"/>
      <c r="J1" s="3" t="s">
        <v>1</v>
      </c>
      <c r="K1" s="111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 x14ac:dyDescent="0.25">
      <c r="A3" s="6"/>
      <c r="B3" s="200" t="s">
        <v>2</v>
      </c>
      <c r="C3" s="201"/>
      <c r="D3" s="202"/>
      <c r="E3" s="7" t="s">
        <v>3</v>
      </c>
      <c r="F3" s="8"/>
      <c r="G3" s="1"/>
      <c r="H3" s="2"/>
      <c r="I3" s="1"/>
      <c r="J3" s="112"/>
      <c r="K3" s="203">
        <v>40923</v>
      </c>
      <c r="L3" s="203"/>
      <c r="M3" s="203"/>
      <c r="N3" s="7" t="s">
        <v>42</v>
      </c>
    </row>
    <row r="4" spans="1:14" x14ac:dyDescent="0.25">
      <c r="A4" s="1"/>
      <c r="B4" s="1"/>
      <c r="C4" s="1"/>
      <c r="D4" s="1"/>
      <c r="E4" s="1"/>
      <c r="F4" s="1"/>
      <c r="G4" s="1"/>
      <c r="H4" s="204"/>
      <c r="I4" s="204"/>
      <c r="J4" s="1"/>
      <c r="K4" s="1"/>
      <c r="L4" s="1"/>
      <c r="M4" s="112"/>
      <c r="N4" s="1"/>
    </row>
    <row r="5" spans="1:14" x14ac:dyDescent="0.25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 x14ac:dyDescent="0.25">
      <c r="A6" s="10" t="s">
        <v>185</v>
      </c>
      <c r="B6" s="11" t="s">
        <v>281</v>
      </c>
      <c r="C6" s="12" t="s">
        <v>31</v>
      </c>
      <c r="D6" s="12">
        <v>40923</v>
      </c>
      <c r="E6" s="12">
        <v>40924</v>
      </c>
      <c r="F6" s="13">
        <v>40287</v>
      </c>
      <c r="G6" s="14">
        <v>32320</v>
      </c>
      <c r="H6" s="14"/>
      <c r="I6" s="14"/>
      <c r="J6" s="14"/>
      <c r="K6" s="14">
        <v>32320</v>
      </c>
      <c r="L6" s="14"/>
      <c r="M6" s="14"/>
      <c r="N6" s="15">
        <f>SUM(G6+I6)</f>
        <v>32320</v>
      </c>
    </row>
    <row r="7" spans="1:14" x14ac:dyDescent="0.25">
      <c r="A7" s="10" t="s">
        <v>199</v>
      </c>
      <c r="B7" s="11" t="s">
        <v>282</v>
      </c>
      <c r="C7" s="16" t="s">
        <v>31</v>
      </c>
      <c r="D7" s="12"/>
      <c r="E7" s="12"/>
      <c r="F7" s="13">
        <v>40288</v>
      </c>
      <c r="G7" s="14"/>
      <c r="H7" s="14" t="s">
        <v>283</v>
      </c>
      <c r="I7" s="14">
        <v>72720</v>
      </c>
      <c r="J7" s="14">
        <v>72720</v>
      </c>
      <c r="K7" s="14"/>
      <c r="L7" s="14"/>
      <c r="M7" s="14"/>
      <c r="N7" s="15">
        <f>SUM(G7+I7)</f>
        <v>72720</v>
      </c>
    </row>
    <row r="8" spans="1:14" x14ac:dyDescent="0.25">
      <c r="A8" s="10" t="s">
        <v>262</v>
      </c>
      <c r="B8" s="11" t="s">
        <v>284</v>
      </c>
      <c r="C8" s="12" t="s">
        <v>31</v>
      </c>
      <c r="D8" s="12">
        <v>40923</v>
      </c>
      <c r="E8" s="12">
        <v>40924</v>
      </c>
      <c r="F8" s="13">
        <v>40289</v>
      </c>
      <c r="G8" s="14">
        <v>26765</v>
      </c>
      <c r="H8" s="14"/>
      <c r="I8" s="14"/>
      <c r="J8" s="14">
        <v>26765</v>
      </c>
      <c r="K8" s="14"/>
      <c r="L8" s="14"/>
      <c r="M8" s="14"/>
      <c r="N8" s="15">
        <f t="shared" ref="N8:N34" si="0">SUM(G8+I8)</f>
        <v>26765</v>
      </c>
    </row>
    <row r="9" spans="1:14" x14ac:dyDescent="0.25">
      <c r="A9" s="10"/>
      <c r="B9" s="11"/>
      <c r="C9" s="11"/>
      <c r="D9" s="12"/>
      <c r="E9" s="12"/>
      <c r="F9" s="13"/>
      <c r="G9" s="14"/>
      <c r="H9" s="14"/>
      <c r="I9" s="14"/>
      <c r="J9" s="14"/>
      <c r="K9" s="14"/>
      <c r="L9" s="14"/>
      <c r="M9" s="14"/>
      <c r="N9" s="15">
        <f t="shared" si="0"/>
        <v>0</v>
      </c>
    </row>
    <row r="10" spans="1:14" x14ac:dyDescent="0.25">
      <c r="A10" s="10"/>
      <c r="B10" s="10"/>
      <c r="C10" s="16"/>
      <c r="D10" s="12"/>
      <c r="E10" s="12"/>
      <c r="F10" s="13"/>
      <c r="G10" s="14"/>
      <c r="H10" s="14"/>
      <c r="I10" s="14"/>
      <c r="J10" s="14"/>
      <c r="K10" s="14"/>
      <c r="L10" s="14"/>
      <c r="M10" s="14"/>
      <c r="N10" s="15">
        <f t="shared" si="0"/>
        <v>0</v>
      </c>
    </row>
    <row r="11" spans="1:14" x14ac:dyDescent="0.25">
      <c r="A11" s="10"/>
      <c r="B11" s="10"/>
      <c r="C11" s="16"/>
      <c r="D11" s="12"/>
      <c r="E11" s="12"/>
      <c r="F11" s="13"/>
      <c r="G11" s="14"/>
      <c r="H11" s="14"/>
      <c r="I11" s="14"/>
      <c r="J11" s="14"/>
      <c r="K11" s="14"/>
      <c r="L11" s="14"/>
      <c r="M11" s="17"/>
      <c r="N11" s="18">
        <f t="shared" si="0"/>
        <v>0</v>
      </c>
    </row>
    <row r="12" spans="1:14" x14ac:dyDescent="0.25">
      <c r="A12" s="10"/>
      <c r="B12" s="10"/>
      <c r="C12" s="16"/>
      <c r="D12" s="12"/>
      <c r="E12" s="12"/>
      <c r="F12" s="13"/>
      <c r="G12" s="17"/>
      <c r="H12" s="17"/>
      <c r="I12" s="17"/>
      <c r="J12" s="17"/>
      <c r="K12" s="17"/>
      <c r="L12" s="17"/>
      <c r="M12" s="17"/>
      <c r="N12" s="18">
        <f t="shared" si="0"/>
        <v>0</v>
      </c>
    </row>
    <row r="13" spans="1:14" x14ac:dyDescent="0.25">
      <c r="A13" s="10"/>
      <c r="B13" s="10"/>
      <c r="C13" s="16"/>
      <c r="D13" s="12"/>
      <c r="E13" s="12"/>
      <c r="F13" s="13"/>
      <c r="G13" s="17"/>
      <c r="H13" s="17"/>
      <c r="I13" s="17"/>
      <c r="J13" s="17"/>
      <c r="K13" s="17"/>
      <c r="L13" s="17"/>
      <c r="M13" s="17"/>
      <c r="N13" s="18">
        <f t="shared" si="0"/>
        <v>0</v>
      </c>
    </row>
    <row r="14" spans="1:14" x14ac:dyDescent="0.25">
      <c r="A14" s="10"/>
      <c r="B14" s="10"/>
      <c r="C14" s="16"/>
      <c r="D14" s="12"/>
      <c r="E14" s="12"/>
      <c r="F14" s="13"/>
      <c r="G14" s="17"/>
      <c r="H14" s="17"/>
      <c r="I14" s="17"/>
      <c r="J14" s="17"/>
      <c r="K14" s="17"/>
      <c r="L14" s="17"/>
      <c r="M14" s="17"/>
      <c r="N14" s="18">
        <f t="shared" si="0"/>
        <v>0</v>
      </c>
    </row>
    <row r="15" spans="1:14" x14ac:dyDescent="0.25">
      <c r="A15" s="10"/>
      <c r="B15" s="10"/>
      <c r="C15" s="16"/>
      <c r="D15" s="12"/>
      <c r="E15" s="12"/>
      <c r="F15" s="13"/>
      <c r="G15" s="17"/>
      <c r="H15" s="17"/>
      <c r="I15" s="17"/>
      <c r="J15" s="17"/>
      <c r="K15" s="17"/>
      <c r="L15" s="17"/>
      <c r="M15" s="17"/>
      <c r="N15" s="18">
        <f t="shared" si="0"/>
        <v>0</v>
      </c>
    </row>
    <row r="16" spans="1:14" x14ac:dyDescent="0.25">
      <c r="A16" s="10"/>
      <c r="B16" s="11"/>
      <c r="C16" s="11"/>
      <c r="D16" s="12"/>
      <c r="E16" s="12"/>
      <c r="F16" s="13"/>
      <c r="G16" s="17"/>
      <c r="H16" s="17"/>
      <c r="I16" s="17"/>
      <c r="J16" s="17"/>
      <c r="K16" s="17"/>
      <c r="L16" s="17"/>
      <c r="M16" s="17"/>
      <c r="N16" s="18">
        <f t="shared" si="0"/>
        <v>0</v>
      </c>
    </row>
    <row r="17" spans="1:14" x14ac:dyDescent="0.25">
      <c r="A17" s="10"/>
      <c r="B17" s="10"/>
      <c r="C17" s="10"/>
      <c r="D17" s="12"/>
      <c r="E17" s="12"/>
      <c r="F17" s="13"/>
      <c r="G17" s="17"/>
      <c r="H17" s="17"/>
      <c r="I17" s="17"/>
      <c r="J17" s="17"/>
      <c r="K17" s="17"/>
      <c r="L17" s="17"/>
      <c r="M17" s="17"/>
      <c r="N17" s="18">
        <f t="shared" si="0"/>
        <v>0</v>
      </c>
    </row>
    <row r="18" spans="1:14" x14ac:dyDescent="0.25">
      <c r="A18" s="10"/>
      <c r="B18" s="10"/>
      <c r="C18" s="11"/>
      <c r="D18" s="12"/>
      <c r="E18" s="12"/>
      <c r="F18" s="13"/>
      <c r="G18" s="63"/>
      <c r="H18" s="17"/>
      <c r="I18" s="19"/>
      <c r="J18" s="63"/>
      <c r="K18" s="63"/>
      <c r="L18" s="17"/>
      <c r="M18" s="17"/>
      <c r="N18" s="18">
        <f t="shared" si="0"/>
        <v>0</v>
      </c>
    </row>
    <row r="19" spans="1:14" x14ac:dyDescent="0.25">
      <c r="A19" s="10"/>
      <c r="B19" s="11"/>
      <c r="C19" s="11"/>
      <c r="D19" s="12"/>
      <c r="E19" s="12"/>
      <c r="F19" s="13"/>
      <c r="G19" s="17"/>
      <c r="H19" s="17"/>
      <c r="I19" s="19"/>
      <c r="J19" s="17"/>
      <c r="K19" s="17"/>
      <c r="L19" s="17"/>
      <c r="M19" s="20"/>
      <c r="N19" s="18">
        <f t="shared" si="0"/>
        <v>0</v>
      </c>
    </row>
    <row r="20" spans="1:14" x14ac:dyDescent="0.25">
      <c r="A20" s="10"/>
      <c r="B20" s="11"/>
      <c r="C20" s="11"/>
      <c r="D20" s="12"/>
      <c r="E20" s="12"/>
      <c r="F20" s="13"/>
      <c r="G20" s="17"/>
      <c r="H20" s="17"/>
      <c r="I20" s="19"/>
      <c r="J20" s="17"/>
      <c r="K20" s="17"/>
      <c r="L20" s="17"/>
      <c r="M20" s="20"/>
      <c r="N20" s="18">
        <f t="shared" si="0"/>
        <v>0</v>
      </c>
    </row>
    <row r="21" spans="1:14" x14ac:dyDescent="0.25">
      <c r="A21" s="10"/>
      <c r="B21" s="11"/>
      <c r="C21" s="11"/>
      <c r="D21" s="12"/>
      <c r="E21" s="12"/>
      <c r="F21" s="13"/>
      <c r="G21" s="17"/>
      <c r="H21" s="17"/>
      <c r="I21" s="19"/>
      <c r="J21" s="17"/>
      <c r="K21" s="17"/>
      <c r="L21" s="17"/>
      <c r="M21" s="20"/>
      <c r="N21" s="18">
        <f t="shared" si="0"/>
        <v>0</v>
      </c>
    </row>
    <row r="22" spans="1:14" x14ac:dyDescent="0.25">
      <c r="A22" s="10"/>
      <c r="B22" s="11"/>
      <c r="C22" s="11"/>
      <c r="D22" s="12"/>
      <c r="E22" s="12"/>
      <c r="F22" s="13"/>
      <c r="G22" s="17"/>
      <c r="H22" s="17"/>
      <c r="I22" s="19"/>
      <c r="J22" s="17"/>
      <c r="K22" s="17"/>
      <c r="L22" s="17"/>
      <c r="M22" s="20"/>
      <c r="N22" s="18">
        <f t="shared" si="0"/>
        <v>0</v>
      </c>
    </row>
    <row r="23" spans="1:14" x14ac:dyDescent="0.25">
      <c r="A23" s="10"/>
      <c r="B23" s="11"/>
      <c r="C23" s="11"/>
      <c r="D23" s="12"/>
      <c r="E23" s="12"/>
      <c r="F23" s="13"/>
      <c r="G23" s="17"/>
      <c r="H23" s="17"/>
      <c r="I23" s="19"/>
      <c r="J23" s="17"/>
      <c r="K23" s="17"/>
      <c r="L23" s="17"/>
      <c r="M23" s="20"/>
      <c r="N23" s="18">
        <f t="shared" si="0"/>
        <v>0</v>
      </c>
    </row>
    <row r="24" spans="1:14" x14ac:dyDescent="0.25">
      <c r="A24" s="10"/>
      <c r="B24" s="11"/>
      <c r="C24" s="11"/>
      <c r="D24" s="12"/>
      <c r="E24" s="12"/>
      <c r="F24" s="13"/>
      <c r="G24" s="17"/>
      <c r="H24" s="17"/>
      <c r="I24" s="19"/>
      <c r="J24" s="17"/>
      <c r="K24" s="17"/>
      <c r="L24" s="17"/>
      <c r="M24" s="20"/>
      <c r="N24" s="18">
        <f t="shared" si="0"/>
        <v>0</v>
      </c>
    </row>
    <row r="25" spans="1:14" x14ac:dyDescent="0.25">
      <c r="A25" s="10"/>
      <c r="B25" s="11"/>
      <c r="C25" s="11"/>
      <c r="D25" s="12"/>
      <c r="E25" s="12"/>
      <c r="F25" s="13"/>
      <c r="G25" s="17"/>
      <c r="H25" s="17"/>
      <c r="I25" s="19"/>
      <c r="J25" s="17"/>
      <c r="K25" s="17"/>
      <c r="L25" s="17"/>
      <c r="M25" s="20"/>
      <c r="N25" s="17">
        <v>0</v>
      </c>
    </row>
    <row r="26" spans="1:14" x14ac:dyDescent="0.25">
      <c r="A26" s="10"/>
      <c r="B26" s="11"/>
      <c r="C26" s="11"/>
      <c r="D26" s="12"/>
      <c r="E26" s="12"/>
      <c r="F26" s="13"/>
      <c r="G26" s="17"/>
      <c r="H26" s="17"/>
      <c r="I26" s="19"/>
      <c r="J26" s="17"/>
      <c r="K26" s="17"/>
      <c r="L26" s="17"/>
      <c r="M26" s="20"/>
      <c r="N26" s="17">
        <v>0</v>
      </c>
    </row>
    <row r="27" spans="1:14" x14ac:dyDescent="0.25">
      <c r="A27" s="10"/>
      <c r="B27" s="11"/>
      <c r="C27" s="11"/>
      <c r="D27" s="12"/>
      <c r="E27" s="12"/>
      <c r="F27" s="13"/>
      <c r="G27" s="17"/>
      <c r="H27" s="17"/>
      <c r="I27" s="19"/>
      <c r="J27" s="17"/>
      <c r="K27" s="17"/>
      <c r="L27" s="17"/>
      <c r="M27" s="20"/>
      <c r="N27" s="18">
        <v>0</v>
      </c>
    </row>
    <row r="28" spans="1:14" x14ac:dyDescent="0.25">
      <c r="A28" s="21"/>
      <c r="B28" s="11"/>
      <c r="C28" s="11"/>
      <c r="D28" s="12"/>
      <c r="E28" s="12"/>
      <c r="F28" s="23"/>
      <c r="G28" s="17"/>
      <c r="H28" s="25"/>
      <c r="I28" s="26"/>
      <c r="J28" s="17"/>
      <c r="K28" s="27"/>
      <c r="L28" s="17"/>
      <c r="M28" s="20"/>
      <c r="N28" s="18">
        <v>0</v>
      </c>
    </row>
    <row r="29" spans="1:14" x14ac:dyDescent="0.25">
      <c r="A29" s="21"/>
      <c r="B29" s="11"/>
      <c r="C29" s="11"/>
      <c r="D29" s="12"/>
      <c r="E29" s="12"/>
      <c r="F29" s="23"/>
      <c r="G29" s="17"/>
      <c r="H29" s="25"/>
      <c r="I29" s="26"/>
      <c r="J29" s="17"/>
      <c r="K29" s="27"/>
      <c r="L29" s="17"/>
      <c r="M29" s="20"/>
      <c r="N29" s="18">
        <v>0</v>
      </c>
    </row>
    <row r="30" spans="1:14" x14ac:dyDescent="0.25">
      <c r="A30" s="21"/>
      <c r="B30" s="11"/>
      <c r="C30" s="11"/>
      <c r="D30" s="12"/>
      <c r="E30" s="12"/>
      <c r="F30" s="23"/>
      <c r="G30" s="17"/>
      <c r="H30" s="25"/>
      <c r="I30" s="26"/>
      <c r="J30" s="17"/>
      <c r="K30" s="27"/>
      <c r="L30" s="17"/>
      <c r="M30" s="20"/>
      <c r="N30" s="18">
        <f t="shared" si="0"/>
        <v>0</v>
      </c>
    </row>
    <row r="31" spans="1:14" x14ac:dyDescent="0.25">
      <c r="A31" s="21"/>
      <c r="B31" s="11"/>
      <c r="C31" s="11"/>
      <c r="D31" s="12"/>
      <c r="E31" s="12"/>
      <c r="F31" s="23"/>
      <c r="G31" s="17"/>
      <c r="H31" s="25"/>
      <c r="I31" s="26"/>
      <c r="J31" s="17"/>
      <c r="K31" s="27"/>
      <c r="L31" s="17"/>
      <c r="M31" s="20"/>
      <c r="N31" s="18">
        <f t="shared" si="0"/>
        <v>0</v>
      </c>
    </row>
    <row r="32" spans="1:14" x14ac:dyDescent="0.25">
      <c r="A32" s="21"/>
      <c r="B32" s="11"/>
      <c r="C32" s="11"/>
      <c r="D32" s="12"/>
      <c r="E32" s="12"/>
      <c r="F32" s="23"/>
      <c r="G32" s="17"/>
      <c r="H32" s="25"/>
      <c r="I32" s="26"/>
      <c r="J32" s="17"/>
      <c r="K32" s="27"/>
      <c r="L32" s="17"/>
      <c r="M32" s="20"/>
      <c r="N32" s="18">
        <f t="shared" si="0"/>
        <v>0</v>
      </c>
    </row>
    <row r="33" spans="1:14" x14ac:dyDescent="0.25">
      <c r="A33" s="21"/>
      <c r="B33" s="11"/>
      <c r="C33" s="11"/>
      <c r="D33" s="12"/>
      <c r="E33" s="12"/>
      <c r="F33" s="23"/>
      <c r="G33" s="17"/>
      <c r="H33" s="25"/>
      <c r="I33" s="26"/>
      <c r="J33" s="17"/>
      <c r="K33" s="27"/>
      <c r="L33" s="17"/>
      <c r="M33" s="20"/>
      <c r="N33" s="18">
        <f t="shared" si="0"/>
        <v>0</v>
      </c>
    </row>
    <row r="34" spans="1:14" x14ac:dyDescent="0.25">
      <c r="A34" s="21"/>
      <c r="B34" s="11"/>
      <c r="C34" s="11"/>
      <c r="D34" s="12"/>
      <c r="E34" s="12"/>
      <c r="F34" s="23"/>
      <c r="G34" s="17"/>
      <c r="H34" s="25"/>
      <c r="I34" s="26"/>
      <c r="J34" s="17"/>
      <c r="K34" s="27"/>
      <c r="L34" s="17"/>
      <c r="M34" s="20"/>
      <c r="N34" s="18">
        <f t="shared" si="0"/>
        <v>0</v>
      </c>
    </row>
    <row r="35" spans="1:14" x14ac:dyDescent="0.25">
      <c r="A35" s="21"/>
      <c r="B35" s="11"/>
      <c r="C35" s="11"/>
      <c r="D35" s="12"/>
      <c r="E35" s="12"/>
      <c r="F35" s="23"/>
      <c r="G35" s="17"/>
      <c r="H35" s="25"/>
      <c r="I35" s="26"/>
      <c r="J35" s="17"/>
      <c r="K35" s="27"/>
      <c r="L35" s="17"/>
      <c r="M35" s="20"/>
      <c r="N35" s="18">
        <f>SUM(N6:N34)</f>
        <v>131805</v>
      </c>
    </row>
    <row r="36" spans="1:14" x14ac:dyDescent="0.25">
      <c r="A36" s="7" t="s">
        <v>18</v>
      </c>
      <c r="B36" s="7"/>
      <c r="C36" s="28"/>
      <c r="D36" s="29"/>
      <c r="E36" s="29"/>
      <c r="F36" s="29"/>
      <c r="G36" s="17">
        <f>SUM(G6:G30)</f>
        <v>59085</v>
      </c>
      <c r="H36" s="30"/>
      <c r="I36" s="31">
        <f>SUM(I6:I27)</f>
        <v>72720</v>
      </c>
      <c r="J36" s="31">
        <f>SUM(J6:J35)</f>
        <v>99485</v>
      </c>
      <c r="K36" s="31">
        <f>SUM(K6:K35)</f>
        <v>32320</v>
      </c>
      <c r="L36" s="31">
        <f>SUM(L6:L28)</f>
        <v>0</v>
      </c>
      <c r="M36" s="31">
        <f>SUM(M6:M28)</f>
        <v>0</v>
      </c>
      <c r="N36" s="31">
        <f>SUM(J36:M36)</f>
        <v>131805</v>
      </c>
    </row>
    <row r="37" spans="1:14" x14ac:dyDescent="0.25">
      <c r="A37" s="1"/>
      <c r="B37" s="1"/>
      <c r="C37" s="1"/>
      <c r="D37" s="32"/>
      <c r="E37" s="1"/>
      <c r="F37" s="1"/>
      <c r="G37" s="1"/>
      <c r="H37" s="33" t="s">
        <v>19</v>
      </c>
      <c r="I37" s="34"/>
      <c r="J37" s="28"/>
      <c r="K37" s="112"/>
      <c r="L37" s="28"/>
      <c r="M37" s="28"/>
      <c r="N37" s="1"/>
    </row>
    <row r="38" spans="1:14" ht="18.75" x14ac:dyDescent="0.3">
      <c r="A38" s="7" t="s">
        <v>20</v>
      </c>
      <c r="B38" s="7"/>
      <c r="C38" s="1"/>
      <c r="D38" s="32"/>
      <c r="E38" s="112" t="s">
        <v>21</v>
      </c>
      <c r="F38" s="112"/>
      <c r="G38" s="35"/>
      <c r="H38" s="207"/>
      <c r="I38" s="208"/>
      <c r="J38" s="36"/>
      <c r="K38" s="37"/>
      <c r="L38" s="37"/>
      <c r="M38" s="1"/>
      <c r="N38" s="1"/>
    </row>
    <row r="39" spans="1:14" ht="15.75" x14ac:dyDescent="0.3">
      <c r="A39" s="7" t="s">
        <v>22</v>
      </c>
      <c r="B39" s="112"/>
      <c r="C39" s="38"/>
      <c r="D39" s="39"/>
      <c r="E39" s="205">
        <v>505</v>
      </c>
      <c r="F39" s="209"/>
      <c r="G39" s="210"/>
      <c r="H39" s="211"/>
      <c r="I39" s="212"/>
      <c r="J39" s="37"/>
      <c r="K39" s="37"/>
      <c r="L39" s="37"/>
      <c r="M39" s="1"/>
      <c r="N39" s="40"/>
    </row>
    <row r="40" spans="1:14" x14ac:dyDescent="0.25">
      <c r="A40" s="7" t="s">
        <v>23</v>
      </c>
      <c r="B40" s="1"/>
      <c r="C40" s="41">
        <v>110</v>
      </c>
      <c r="D40" s="39"/>
      <c r="E40" s="39"/>
      <c r="F40" s="39"/>
      <c r="G40" s="1"/>
      <c r="H40" s="54"/>
      <c r="I40" s="55"/>
      <c r="J40" s="39"/>
      <c r="K40" s="39"/>
      <c r="L40" s="39"/>
      <c r="M40" s="39"/>
      <c r="N40" s="56"/>
    </row>
    <row r="41" spans="1:14" x14ac:dyDescent="0.25">
      <c r="A41" s="1"/>
      <c r="B41" s="1"/>
      <c r="C41" s="44">
        <f>((C39+C40)*E39)</f>
        <v>55550</v>
      </c>
      <c r="D41" s="39"/>
      <c r="E41" s="39"/>
      <c r="F41" s="39"/>
      <c r="G41" s="1"/>
      <c r="H41" s="2"/>
      <c r="I41" s="1"/>
      <c r="J41" s="1"/>
      <c r="K41" s="1"/>
      <c r="L41" s="1"/>
      <c r="M41" s="1"/>
      <c r="N41" s="40"/>
    </row>
    <row r="42" spans="1:14" x14ac:dyDescent="0.25">
      <c r="A42" s="7" t="s">
        <v>24</v>
      </c>
      <c r="B42" s="1"/>
      <c r="C42" s="45">
        <v>43935</v>
      </c>
      <c r="D42" s="39"/>
      <c r="E42" s="39"/>
      <c r="F42" s="39"/>
      <c r="G42" s="1"/>
      <c r="H42" s="2"/>
      <c r="I42" s="1"/>
      <c r="J42" s="1"/>
      <c r="K42" s="1"/>
      <c r="L42" s="1"/>
      <c r="M42" s="1"/>
      <c r="N42" s="1"/>
    </row>
    <row r="43" spans="1:14" x14ac:dyDescent="0.25">
      <c r="A43" s="196" t="s">
        <v>17</v>
      </c>
      <c r="B43" s="196"/>
      <c r="C43" s="44">
        <f>SUM(C41+C42)</f>
        <v>99485</v>
      </c>
      <c r="D43" s="39"/>
      <c r="E43" s="39"/>
      <c r="F43" s="39"/>
      <c r="G43" s="1"/>
      <c r="H43" s="2"/>
      <c r="I43" s="1"/>
      <c r="J43" s="1"/>
      <c r="K43" s="1"/>
      <c r="L43" s="1"/>
      <c r="M43" s="1"/>
      <c r="N43" s="32"/>
    </row>
    <row r="44" spans="1:14" x14ac:dyDescent="0.25">
      <c r="A44" s="82"/>
      <c r="B44" s="47"/>
      <c r="C44" s="47"/>
      <c r="D44" s="47"/>
      <c r="E44" s="47"/>
      <c r="F44" s="47"/>
      <c r="G44" s="47"/>
      <c r="H44" s="47"/>
      <c r="I44" s="47"/>
    </row>
  </sheetData>
  <mergeCells count="8">
    <mergeCell ref="A43:B43"/>
    <mergeCell ref="C1:F1"/>
    <mergeCell ref="B3:D3"/>
    <mergeCell ref="K3:M3"/>
    <mergeCell ref="H4:I4"/>
    <mergeCell ref="H38:I38"/>
    <mergeCell ref="E39:F39"/>
    <mergeCell ref="G39:I39"/>
  </mergeCells>
  <pageMargins left="0.7" right="0.7" top="0.75" bottom="0.75" header="0.3" footer="0.3"/>
  <pageSetup paperSize="9" scale="70" orientation="landscape" horizontalDpi="200" verticalDpi="20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/>
  <dimension ref="A1:N44"/>
  <sheetViews>
    <sheetView topLeftCell="A4" workbookViewId="0">
      <selection activeCell="C39" sqref="C39:F43"/>
    </sheetView>
  </sheetViews>
  <sheetFormatPr baseColWidth="10" defaultRowHeight="15" x14ac:dyDescent="0.25"/>
  <cols>
    <col min="1" max="1" width="5.140625" customWidth="1"/>
    <col min="2" max="2" width="21.42578125" customWidth="1"/>
    <col min="3" max="3" width="24.7109375" customWidth="1"/>
    <col min="7" max="7" width="11.42578125" customWidth="1"/>
    <col min="8" max="8" width="13.5703125" customWidth="1"/>
    <col min="9" max="9" width="10.7109375" customWidth="1"/>
    <col min="11" max="11" width="12.140625" customWidth="1"/>
    <col min="12" max="12" width="11" customWidth="1"/>
    <col min="13" max="13" width="10" customWidth="1"/>
    <col min="14" max="14" width="10.85546875" customWidth="1"/>
  </cols>
  <sheetData>
    <row r="1" spans="1:14" x14ac:dyDescent="0.25">
      <c r="A1" s="1"/>
      <c r="B1" s="1"/>
      <c r="C1" s="197" t="s">
        <v>0</v>
      </c>
      <c r="D1" s="198"/>
      <c r="E1" s="198"/>
      <c r="F1" s="199"/>
      <c r="G1" s="1"/>
      <c r="H1" s="2"/>
      <c r="I1" s="1"/>
      <c r="J1" s="3" t="s">
        <v>1</v>
      </c>
      <c r="K1" s="109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 x14ac:dyDescent="0.25">
      <c r="A3" s="6"/>
      <c r="B3" s="200" t="s">
        <v>2</v>
      </c>
      <c r="C3" s="201"/>
      <c r="D3" s="202"/>
      <c r="E3" s="7" t="s">
        <v>43</v>
      </c>
      <c r="F3" s="8"/>
      <c r="G3" s="1"/>
      <c r="H3" s="2"/>
      <c r="I3" s="1"/>
      <c r="J3" s="110"/>
      <c r="K3" s="203">
        <v>40923</v>
      </c>
      <c r="L3" s="203"/>
      <c r="M3" s="203"/>
      <c r="N3" s="7" t="s">
        <v>25</v>
      </c>
    </row>
    <row r="4" spans="1:14" x14ac:dyDescent="0.25">
      <c r="A4" s="1"/>
      <c r="B4" s="1"/>
      <c r="C4" s="1"/>
      <c r="D4" s="1"/>
      <c r="E4" s="1"/>
      <c r="F4" s="1"/>
      <c r="G4" s="1"/>
      <c r="H4" s="204"/>
      <c r="I4" s="204"/>
      <c r="J4" s="1"/>
      <c r="K4" s="1"/>
      <c r="L4" s="1"/>
      <c r="M4" s="110"/>
      <c r="N4" s="1"/>
    </row>
    <row r="5" spans="1:14" x14ac:dyDescent="0.25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 x14ac:dyDescent="0.25">
      <c r="A6" s="10"/>
      <c r="B6" s="11" t="s">
        <v>261</v>
      </c>
      <c r="C6" s="12" t="s">
        <v>27</v>
      </c>
      <c r="D6" s="12">
        <v>40922</v>
      </c>
      <c r="E6" s="12">
        <v>40923</v>
      </c>
      <c r="F6" s="13">
        <v>40284</v>
      </c>
      <c r="G6" s="14">
        <v>35350</v>
      </c>
      <c r="H6" s="14"/>
      <c r="I6" s="14"/>
      <c r="J6" s="14"/>
      <c r="K6" s="14">
        <v>35350</v>
      </c>
      <c r="L6" s="14"/>
      <c r="M6" s="14"/>
      <c r="N6" s="15">
        <f>SUM(G6+I6)</f>
        <v>35350</v>
      </c>
    </row>
    <row r="7" spans="1:14" x14ac:dyDescent="0.25">
      <c r="A7" s="10"/>
      <c r="B7" s="11" t="s">
        <v>263</v>
      </c>
      <c r="C7" s="16" t="s">
        <v>27</v>
      </c>
      <c r="D7" s="12">
        <v>40922</v>
      </c>
      <c r="E7" s="12">
        <v>40923</v>
      </c>
      <c r="F7" s="13">
        <v>40285</v>
      </c>
      <c r="G7" s="14">
        <v>35350</v>
      </c>
      <c r="H7" s="14"/>
      <c r="I7" s="14"/>
      <c r="J7" s="14">
        <v>35350</v>
      </c>
      <c r="K7" s="14"/>
      <c r="L7" s="14"/>
      <c r="M7" s="14"/>
      <c r="N7" s="15">
        <f>SUM(G7+I7)</f>
        <v>35350</v>
      </c>
    </row>
    <row r="8" spans="1:14" x14ac:dyDescent="0.25">
      <c r="A8" s="10"/>
      <c r="B8" s="11" t="s">
        <v>43</v>
      </c>
      <c r="C8" s="12"/>
      <c r="D8" s="12"/>
      <c r="E8" s="12"/>
      <c r="F8" s="13">
        <v>40286</v>
      </c>
      <c r="G8" s="14">
        <v>3400</v>
      </c>
      <c r="H8" s="14"/>
      <c r="I8" s="14"/>
      <c r="J8" s="14">
        <v>3400</v>
      </c>
      <c r="K8" s="14"/>
      <c r="L8" s="14"/>
      <c r="M8" s="14"/>
      <c r="N8" s="15">
        <f t="shared" ref="N8:N34" si="0">SUM(G8+I8)</f>
        <v>3400</v>
      </c>
    </row>
    <row r="9" spans="1:14" x14ac:dyDescent="0.25">
      <c r="A9" s="10"/>
      <c r="B9" s="11"/>
      <c r="C9" s="11"/>
      <c r="D9" s="12"/>
      <c r="E9" s="12"/>
      <c r="F9" s="13"/>
      <c r="G9" s="14"/>
      <c r="H9" s="14"/>
      <c r="I9" s="14"/>
      <c r="J9" s="14"/>
      <c r="K9" s="14"/>
      <c r="L9" s="14"/>
      <c r="M9" s="14"/>
      <c r="N9" s="15">
        <f t="shared" si="0"/>
        <v>0</v>
      </c>
    </row>
    <row r="10" spans="1:14" x14ac:dyDescent="0.25">
      <c r="A10" s="10"/>
      <c r="B10" s="10"/>
      <c r="C10" s="16"/>
      <c r="D10" s="12"/>
      <c r="E10" s="12"/>
      <c r="F10" s="13"/>
      <c r="G10" s="14"/>
      <c r="H10" s="14"/>
      <c r="I10" s="14"/>
      <c r="J10" s="14"/>
      <c r="K10" s="14"/>
      <c r="L10" s="14"/>
      <c r="M10" s="14"/>
      <c r="N10" s="15">
        <f t="shared" si="0"/>
        <v>0</v>
      </c>
    </row>
    <row r="11" spans="1:14" x14ac:dyDescent="0.25">
      <c r="A11" s="10"/>
      <c r="B11" s="10"/>
      <c r="C11" s="16"/>
      <c r="D11" s="12"/>
      <c r="E11" s="12"/>
      <c r="F11" s="13"/>
      <c r="G11" s="14"/>
      <c r="H11" s="14"/>
      <c r="I11" s="14"/>
      <c r="J11" s="14"/>
      <c r="K11" s="14"/>
      <c r="L11" s="14"/>
      <c r="M11" s="17"/>
      <c r="N11" s="18">
        <f t="shared" si="0"/>
        <v>0</v>
      </c>
    </row>
    <row r="12" spans="1:14" x14ac:dyDescent="0.25">
      <c r="A12" s="10"/>
      <c r="B12" s="10"/>
      <c r="C12" s="16"/>
      <c r="D12" s="12"/>
      <c r="E12" s="12"/>
      <c r="F12" s="13"/>
      <c r="G12" s="17"/>
      <c r="H12" s="17"/>
      <c r="I12" s="17"/>
      <c r="J12" s="17"/>
      <c r="K12" s="17"/>
      <c r="L12" s="17"/>
      <c r="M12" s="17"/>
      <c r="N12" s="18">
        <f t="shared" si="0"/>
        <v>0</v>
      </c>
    </row>
    <row r="13" spans="1:14" x14ac:dyDescent="0.25">
      <c r="A13" s="10"/>
      <c r="B13" s="10"/>
      <c r="C13" s="16"/>
      <c r="D13" s="12"/>
      <c r="E13" s="12"/>
      <c r="F13" s="13"/>
      <c r="G13" s="17"/>
      <c r="H13" s="17"/>
      <c r="I13" s="17"/>
      <c r="J13" s="17"/>
      <c r="K13" s="17"/>
      <c r="L13" s="17"/>
      <c r="M13" s="17"/>
      <c r="N13" s="18">
        <f t="shared" si="0"/>
        <v>0</v>
      </c>
    </row>
    <row r="14" spans="1:14" x14ac:dyDescent="0.25">
      <c r="A14" s="10"/>
      <c r="B14" s="10"/>
      <c r="C14" s="16"/>
      <c r="D14" s="12"/>
      <c r="E14" s="12"/>
      <c r="F14" s="13"/>
      <c r="G14" s="17"/>
      <c r="H14" s="17"/>
      <c r="I14" s="17"/>
      <c r="J14" s="17"/>
      <c r="K14" s="17"/>
      <c r="L14" s="17"/>
      <c r="M14" s="17"/>
      <c r="N14" s="18">
        <f t="shared" si="0"/>
        <v>0</v>
      </c>
    </row>
    <row r="15" spans="1:14" x14ac:dyDescent="0.25">
      <c r="A15" s="10"/>
      <c r="B15" s="10"/>
      <c r="C15" s="16"/>
      <c r="D15" s="12"/>
      <c r="E15" s="12"/>
      <c r="F15" s="13"/>
      <c r="G15" s="17"/>
      <c r="H15" s="17"/>
      <c r="I15" s="17"/>
      <c r="J15" s="17"/>
      <c r="K15" s="17"/>
      <c r="L15" s="17"/>
      <c r="M15" s="17"/>
      <c r="N15" s="18">
        <f t="shared" si="0"/>
        <v>0</v>
      </c>
    </row>
    <row r="16" spans="1:14" x14ac:dyDescent="0.25">
      <c r="A16" s="10"/>
      <c r="B16" s="11"/>
      <c r="C16" s="11"/>
      <c r="D16" s="12"/>
      <c r="E16" s="12"/>
      <c r="F16" s="13"/>
      <c r="G16" s="17"/>
      <c r="H16" s="17"/>
      <c r="I16" s="17"/>
      <c r="J16" s="17"/>
      <c r="K16" s="17"/>
      <c r="L16" s="17"/>
      <c r="M16" s="17"/>
      <c r="N16" s="18">
        <f t="shared" si="0"/>
        <v>0</v>
      </c>
    </row>
    <row r="17" spans="1:14" x14ac:dyDescent="0.25">
      <c r="A17" s="10"/>
      <c r="B17" s="10"/>
      <c r="C17" s="10"/>
      <c r="D17" s="12"/>
      <c r="E17" s="12"/>
      <c r="F17" s="13"/>
      <c r="G17" s="17"/>
      <c r="H17" s="17"/>
      <c r="I17" s="17"/>
      <c r="J17" s="17"/>
      <c r="K17" s="17"/>
      <c r="L17" s="17"/>
      <c r="M17" s="17"/>
      <c r="N17" s="18">
        <f t="shared" si="0"/>
        <v>0</v>
      </c>
    </row>
    <row r="18" spans="1:14" x14ac:dyDescent="0.25">
      <c r="A18" s="10"/>
      <c r="B18" s="10"/>
      <c r="C18" s="11"/>
      <c r="D18" s="12"/>
      <c r="E18" s="12"/>
      <c r="F18" s="13"/>
      <c r="G18" s="63"/>
      <c r="H18" s="17"/>
      <c r="I18" s="19"/>
      <c r="J18" s="63"/>
      <c r="K18" s="63"/>
      <c r="L18" s="17"/>
      <c r="M18" s="17"/>
      <c r="N18" s="18">
        <f t="shared" si="0"/>
        <v>0</v>
      </c>
    </row>
    <row r="19" spans="1:14" x14ac:dyDescent="0.25">
      <c r="A19" s="10"/>
      <c r="B19" s="11"/>
      <c r="C19" s="11"/>
      <c r="D19" s="12"/>
      <c r="E19" s="12"/>
      <c r="F19" s="13"/>
      <c r="G19" s="17"/>
      <c r="H19" s="17"/>
      <c r="I19" s="19"/>
      <c r="J19" s="17"/>
      <c r="K19" s="17"/>
      <c r="L19" s="17"/>
      <c r="M19" s="20"/>
      <c r="N19" s="18">
        <f t="shared" si="0"/>
        <v>0</v>
      </c>
    </row>
    <row r="20" spans="1:14" x14ac:dyDescent="0.25">
      <c r="A20" s="10"/>
      <c r="B20" s="11"/>
      <c r="C20" s="11"/>
      <c r="D20" s="12"/>
      <c r="E20" s="12"/>
      <c r="F20" s="13"/>
      <c r="G20" s="17"/>
      <c r="H20" s="17"/>
      <c r="I20" s="19"/>
      <c r="J20" s="17"/>
      <c r="K20" s="17"/>
      <c r="L20" s="17"/>
      <c r="M20" s="20"/>
      <c r="N20" s="18">
        <f t="shared" si="0"/>
        <v>0</v>
      </c>
    </row>
    <row r="21" spans="1:14" x14ac:dyDescent="0.25">
      <c r="A21" s="10"/>
      <c r="B21" s="11"/>
      <c r="C21" s="11"/>
      <c r="D21" s="12"/>
      <c r="E21" s="12"/>
      <c r="F21" s="13"/>
      <c r="G21" s="17"/>
      <c r="H21" s="17"/>
      <c r="I21" s="19"/>
      <c r="J21" s="17"/>
      <c r="K21" s="17"/>
      <c r="L21" s="17"/>
      <c r="M21" s="20"/>
      <c r="N21" s="18">
        <f t="shared" si="0"/>
        <v>0</v>
      </c>
    </row>
    <row r="22" spans="1:14" x14ac:dyDescent="0.25">
      <c r="A22" s="10"/>
      <c r="B22" s="11"/>
      <c r="C22" s="11"/>
      <c r="D22" s="12"/>
      <c r="E22" s="12"/>
      <c r="F22" s="13"/>
      <c r="G22" s="17"/>
      <c r="H22" s="17"/>
      <c r="I22" s="19"/>
      <c r="J22" s="17"/>
      <c r="K22" s="17"/>
      <c r="L22" s="17"/>
      <c r="M22" s="20"/>
      <c r="N22" s="18">
        <f t="shared" si="0"/>
        <v>0</v>
      </c>
    </row>
    <row r="23" spans="1:14" x14ac:dyDescent="0.25">
      <c r="A23" s="10"/>
      <c r="B23" s="11"/>
      <c r="C23" s="11"/>
      <c r="D23" s="12"/>
      <c r="E23" s="12"/>
      <c r="F23" s="13"/>
      <c r="G23" s="17"/>
      <c r="H23" s="17"/>
      <c r="I23" s="19"/>
      <c r="J23" s="17"/>
      <c r="K23" s="17"/>
      <c r="L23" s="17"/>
      <c r="M23" s="20"/>
      <c r="N23" s="18">
        <f t="shared" si="0"/>
        <v>0</v>
      </c>
    </row>
    <row r="24" spans="1:14" x14ac:dyDescent="0.25">
      <c r="A24" s="10"/>
      <c r="B24" s="11"/>
      <c r="C24" s="11"/>
      <c r="D24" s="12"/>
      <c r="E24" s="12"/>
      <c r="F24" s="13"/>
      <c r="G24" s="17"/>
      <c r="H24" s="17"/>
      <c r="I24" s="19"/>
      <c r="J24" s="17"/>
      <c r="K24" s="17"/>
      <c r="L24" s="17"/>
      <c r="M24" s="20"/>
      <c r="N24" s="18">
        <f t="shared" si="0"/>
        <v>0</v>
      </c>
    </row>
    <row r="25" spans="1:14" x14ac:dyDescent="0.25">
      <c r="A25" s="10"/>
      <c r="B25" s="11"/>
      <c r="C25" s="11"/>
      <c r="D25" s="12"/>
      <c r="E25" s="12"/>
      <c r="F25" s="13"/>
      <c r="G25" s="17"/>
      <c r="H25" s="17"/>
      <c r="I25" s="19"/>
      <c r="J25" s="17"/>
      <c r="K25" s="17"/>
      <c r="L25" s="17"/>
      <c r="M25" s="20"/>
      <c r="N25" s="17">
        <v>0</v>
      </c>
    </row>
    <row r="26" spans="1:14" x14ac:dyDescent="0.25">
      <c r="A26" s="10"/>
      <c r="B26" s="11"/>
      <c r="C26" s="11"/>
      <c r="D26" s="12"/>
      <c r="E26" s="12"/>
      <c r="F26" s="13"/>
      <c r="G26" s="17"/>
      <c r="H26" s="17"/>
      <c r="I26" s="19"/>
      <c r="J26" s="17"/>
      <c r="K26" s="17"/>
      <c r="L26" s="17"/>
      <c r="M26" s="20"/>
      <c r="N26" s="17">
        <v>0</v>
      </c>
    </row>
    <row r="27" spans="1:14" x14ac:dyDescent="0.25">
      <c r="A27" s="10"/>
      <c r="B27" s="11"/>
      <c r="C27" s="11"/>
      <c r="D27" s="12"/>
      <c r="E27" s="12"/>
      <c r="F27" s="13"/>
      <c r="G27" s="17"/>
      <c r="H27" s="17"/>
      <c r="I27" s="19"/>
      <c r="J27" s="17"/>
      <c r="K27" s="17"/>
      <c r="L27" s="17"/>
      <c r="M27" s="20"/>
      <c r="N27" s="18">
        <v>0</v>
      </c>
    </row>
    <row r="28" spans="1:14" x14ac:dyDescent="0.25">
      <c r="A28" s="21"/>
      <c r="B28" s="11"/>
      <c r="C28" s="11"/>
      <c r="D28" s="12"/>
      <c r="E28" s="12"/>
      <c r="F28" s="23"/>
      <c r="G28" s="17"/>
      <c r="H28" s="25"/>
      <c r="I28" s="26"/>
      <c r="J28" s="17"/>
      <c r="K28" s="27"/>
      <c r="L28" s="17"/>
      <c r="M28" s="20"/>
      <c r="N28" s="18">
        <v>0</v>
      </c>
    </row>
    <row r="29" spans="1:14" x14ac:dyDescent="0.25">
      <c r="A29" s="21"/>
      <c r="B29" s="11"/>
      <c r="C29" s="11"/>
      <c r="D29" s="12"/>
      <c r="E29" s="12"/>
      <c r="F29" s="23"/>
      <c r="G29" s="17"/>
      <c r="H29" s="25"/>
      <c r="I29" s="26"/>
      <c r="J29" s="17"/>
      <c r="K29" s="27"/>
      <c r="L29" s="17"/>
      <c r="M29" s="20"/>
      <c r="N29" s="18">
        <v>0</v>
      </c>
    </row>
    <row r="30" spans="1:14" x14ac:dyDescent="0.25">
      <c r="A30" s="21"/>
      <c r="B30" s="11"/>
      <c r="C30" s="11"/>
      <c r="D30" s="12"/>
      <c r="E30" s="12"/>
      <c r="F30" s="23"/>
      <c r="G30" s="17"/>
      <c r="H30" s="25"/>
      <c r="I30" s="26"/>
      <c r="J30" s="17"/>
      <c r="K30" s="27"/>
      <c r="L30" s="17"/>
      <c r="M30" s="20"/>
      <c r="N30" s="18">
        <f t="shared" si="0"/>
        <v>0</v>
      </c>
    </row>
    <row r="31" spans="1:14" x14ac:dyDescent="0.25">
      <c r="A31" s="21"/>
      <c r="B31" s="11"/>
      <c r="C31" s="11"/>
      <c r="D31" s="12"/>
      <c r="E31" s="12"/>
      <c r="F31" s="23"/>
      <c r="G31" s="17"/>
      <c r="H31" s="25"/>
      <c r="I31" s="26"/>
      <c r="J31" s="17"/>
      <c r="K31" s="27"/>
      <c r="L31" s="17"/>
      <c r="M31" s="20"/>
      <c r="N31" s="18">
        <f t="shared" si="0"/>
        <v>0</v>
      </c>
    </row>
    <row r="32" spans="1:14" x14ac:dyDescent="0.25">
      <c r="A32" s="21"/>
      <c r="B32" s="11"/>
      <c r="C32" s="11"/>
      <c r="D32" s="12"/>
      <c r="E32" s="12"/>
      <c r="F32" s="23"/>
      <c r="G32" s="17"/>
      <c r="H32" s="25"/>
      <c r="I32" s="26"/>
      <c r="J32" s="17"/>
      <c r="K32" s="27"/>
      <c r="L32" s="17"/>
      <c r="M32" s="20"/>
      <c r="N32" s="18">
        <f t="shared" si="0"/>
        <v>0</v>
      </c>
    </row>
    <row r="33" spans="1:14" x14ac:dyDescent="0.25">
      <c r="A33" s="21"/>
      <c r="B33" s="11"/>
      <c r="C33" s="11"/>
      <c r="D33" s="12"/>
      <c r="E33" s="12"/>
      <c r="F33" s="23"/>
      <c r="G33" s="17"/>
      <c r="H33" s="25"/>
      <c r="I33" s="26"/>
      <c r="J33" s="17"/>
      <c r="K33" s="27"/>
      <c r="L33" s="17"/>
      <c r="M33" s="20"/>
      <c r="N33" s="18">
        <f t="shared" si="0"/>
        <v>0</v>
      </c>
    </row>
    <row r="34" spans="1:14" x14ac:dyDescent="0.25">
      <c r="A34" s="21"/>
      <c r="B34" s="11"/>
      <c r="C34" s="11"/>
      <c r="D34" s="12"/>
      <c r="E34" s="12"/>
      <c r="F34" s="23"/>
      <c r="G34" s="17"/>
      <c r="H34" s="25"/>
      <c r="I34" s="26"/>
      <c r="J34" s="17"/>
      <c r="K34" s="27"/>
      <c r="L34" s="17"/>
      <c r="M34" s="20"/>
      <c r="N34" s="18">
        <f t="shared" si="0"/>
        <v>0</v>
      </c>
    </row>
    <row r="35" spans="1:14" x14ac:dyDescent="0.25">
      <c r="A35" s="21"/>
      <c r="B35" s="11"/>
      <c r="C35" s="11"/>
      <c r="D35" s="12"/>
      <c r="E35" s="12"/>
      <c r="F35" s="23"/>
      <c r="G35" s="17"/>
      <c r="H35" s="25"/>
      <c r="I35" s="26"/>
      <c r="J35" s="17"/>
      <c r="K35" s="27"/>
      <c r="L35" s="17"/>
      <c r="M35" s="20"/>
      <c r="N35" s="18">
        <f>SUM(N6:N34)</f>
        <v>74100</v>
      </c>
    </row>
    <row r="36" spans="1:14" x14ac:dyDescent="0.25">
      <c r="A36" s="7" t="s">
        <v>18</v>
      </c>
      <c r="B36" s="7"/>
      <c r="C36" s="28"/>
      <c r="D36" s="29"/>
      <c r="E36" s="29"/>
      <c r="F36" s="29"/>
      <c r="G36" s="17">
        <f>SUM(G6:G30)</f>
        <v>74100</v>
      </c>
      <c r="H36" s="30"/>
      <c r="I36" s="31">
        <f>SUM(I6:I27)</f>
        <v>0</v>
      </c>
      <c r="J36" s="31">
        <f>SUM(J6:J35)</f>
        <v>38750</v>
      </c>
      <c r="K36" s="31">
        <f>SUM(K6:K35)</f>
        <v>35350</v>
      </c>
      <c r="L36" s="31">
        <f>SUM(L6:L28)</f>
        <v>0</v>
      </c>
      <c r="M36" s="31">
        <f>SUM(M6:M28)</f>
        <v>0</v>
      </c>
      <c r="N36" s="31">
        <f>SUM(J36:M36)</f>
        <v>74100</v>
      </c>
    </row>
    <row r="37" spans="1:14" x14ac:dyDescent="0.25">
      <c r="A37" s="1"/>
      <c r="B37" s="1"/>
      <c r="C37" s="1"/>
      <c r="D37" s="32"/>
      <c r="E37" s="1"/>
      <c r="F37" s="1"/>
      <c r="G37" s="1"/>
      <c r="H37" s="33" t="s">
        <v>19</v>
      </c>
      <c r="I37" s="34"/>
      <c r="J37" s="28"/>
      <c r="K37" s="110"/>
      <c r="L37" s="28"/>
      <c r="M37" s="28"/>
      <c r="N37" s="1"/>
    </row>
    <row r="38" spans="1:14" ht="18.75" x14ac:dyDescent="0.3">
      <c r="A38" s="7" t="s">
        <v>20</v>
      </c>
      <c r="B38" s="7"/>
      <c r="C38" s="1"/>
      <c r="D38" s="32"/>
      <c r="E38" s="110" t="s">
        <v>21</v>
      </c>
      <c r="F38" s="110"/>
      <c r="G38" s="35"/>
      <c r="H38" s="207"/>
      <c r="I38" s="208"/>
      <c r="J38" s="36"/>
      <c r="K38" s="37"/>
      <c r="L38" s="37"/>
      <c r="M38" s="1"/>
      <c r="N38" s="1"/>
    </row>
    <row r="39" spans="1:14" ht="15.75" x14ac:dyDescent="0.3">
      <c r="A39" s="7" t="s">
        <v>22</v>
      </c>
      <c r="B39" s="110"/>
      <c r="C39" s="38"/>
      <c r="D39" s="39"/>
      <c r="E39" s="205">
        <v>505</v>
      </c>
      <c r="F39" s="209"/>
      <c r="G39" s="210"/>
      <c r="H39" s="211"/>
      <c r="I39" s="212"/>
      <c r="J39" s="37"/>
      <c r="K39" s="37"/>
      <c r="L39" s="37"/>
      <c r="M39" s="1"/>
      <c r="N39" s="40"/>
    </row>
    <row r="40" spans="1:14" x14ac:dyDescent="0.25">
      <c r="A40" s="7" t="s">
        <v>23</v>
      </c>
      <c r="B40" s="1"/>
      <c r="C40" s="41">
        <v>0</v>
      </c>
      <c r="D40" s="39"/>
      <c r="E40" s="39"/>
      <c r="F40" s="39"/>
      <c r="G40" s="1"/>
      <c r="H40" s="54"/>
      <c r="I40" s="55"/>
      <c r="J40" s="39"/>
      <c r="K40" s="39"/>
      <c r="L40" s="39"/>
      <c r="M40" s="39"/>
      <c r="N40" s="56"/>
    </row>
    <row r="41" spans="1:14" x14ac:dyDescent="0.25">
      <c r="A41" s="1"/>
      <c r="B41" s="1"/>
      <c r="C41" s="44">
        <f>((C39+C40)*E39)</f>
        <v>0</v>
      </c>
      <c r="D41" s="39"/>
      <c r="E41" s="39"/>
      <c r="F41" s="39"/>
      <c r="G41" s="1"/>
      <c r="H41" s="2"/>
      <c r="I41" s="1"/>
      <c r="J41" s="1"/>
      <c r="K41" s="1"/>
      <c r="L41" s="1"/>
      <c r="M41" s="1"/>
      <c r="N41" s="40"/>
    </row>
    <row r="42" spans="1:14" x14ac:dyDescent="0.25">
      <c r="A42" s="7" t="s">
        <v>24</v>
      </c>
      <c r="B42" s="1"/>
      <c r="C42" s="45">
        <v>38750</v>
      </c>
      <c r="D42" s="39"/>
      <c r="E42" s="39"/>
      <c r="F42" s="39"/>
      <c r="G42" s="1"/>
      <c r="H42" s="2"/>
      <c r="I42" s="1"/>
      <c r="J42" s="1"/>
      <c r="K42" s="1"/>
      <c r="L42" s="1"/>
      <c r="M42" s="1"/>
      <c r="N42" s="1"/>
    </row>
    <row r="43" spans="1:14" x14ac:dyDescent="0.25">
      <c r="A43" s="196" t="s">
        <v>17</v>
      </c>
      <c r="B43" s="196"/>
      <c r="C43" s="44">
        <f>SUM(C41+C42)</f>
        <v>38750</v>
      </c>
      <c r="D43" s="39"/>
      <c r="E43" s="39"/>
      <c r="F43" s="39"/>
      <c r="G43" s="1"/>
      <c r="H43" s="2"/>
      <c r="I43" s="1"/>
      <c r="J43" s="1"/>
      <c r="K43" s="1"/>
      <c r="L43" s="1"/>
      <c r="M43" s="1"/>
      <c r="N43" s="32"/>
    </row>
    <row r="44" spans="1:14" x14ac:dyDescent="0.25">
      <c r="A44" s="82"/>
      <c r="B44" s="47"/>
      <c r="C44" s="47"/>
      <c r="D44" s="47"/>
      <c r="E44" s="47"/>
      <c r="F44" s="47"/>
      <c r="G44" s="47"/>
      <c r="H44" s="47"/>
      <c r="I44" s="47"/>
    </row>
  </sheetData>
  <mergeCells count="8">
    <mergeCell ref="A43:B43"/>
    <mergeCell ref="C1:F1"/>
    <mergeCell ref="B3:D3"/>
    <mergeCell ref="K3:M3"/>
    <mergeCell ref="H4:I4"/>
    <mergeCell ref="H38:I38"/>
    <mergeCell ref="E39:F39"/>
    <mergeCell ref="G39:I39"/>
  </mergeCells>
  <pageMargins left="0.7" right="0.7" top="0.75" bottom="0.75" header="0.3" footer="0.3"/>
  <pageSetup paperSize="9" scale="70" orientation="landscape" horizontalDpi="200" verticalDpi="20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/>
  <dimension ref="A1:N44"/>
  <sheetViews>
    <sheetView topLeftCell="A4" workbookViewId="0">
      <selection activeCell="B6" sqref="B6:I7"/>
    </sheetView>
  </sheetViews>
  <sheetFormatPr baseColWidth="10" defaultRowHeight="15" x14ac:dyDescent="0.25"/>
  <cols>
    <col min="1" max="1" width="5.140625" customWidth="1"/>
    <col min="2" max="2" width="21.42578125" customWidth="1"/>
    <col min="3" max="3" width="24.7109375" customWidth="1"/>
    <col min="7" max="7" width="11.42578125" customWidth="1"/>
    <col min="8" max="8" width="13.5703125" customWidth="1"/>
    <col min="9" max="9" width="10.7109375" customWidth="1"/>
    <col min="11" max="11" width="12.140625" customWidth="1"/>
    <col min="12" max="12" width="11" customWidth="1"/>
    <col min="13" max="13" width="10" customWidth="1"/>
    <col min="14" max="14" width="10.85546875" customWidth="1"/>
  </cols>
  <sheetData>
    <row r="1" spans="1:14" x14ac:dyDescent="0.25">
      <c r="A1" s="1"/>
      <c r="B1" s="1"/>
      <c r="C1" s="197" t="s">
        <v>0</v>
      </c>
      <c r="D1" s="198"/>
      <c r="E1" s="198"/>
      <c r="F1" s="199"/>
      <c r="G1" s="1"/>
      <c r="H1" s="2"/>
      <c r="I1" s="1"/>
      <c r="J1" s="3" t="s">
        <v>1</v>
      </c>
      <c r="K1" s="107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 x14ac:dyDescent="0.25">
      <c r="A3" s="6"/>
      <c r="B3" s="200" t="s">
        <v>2</v>
      </c>
      <c r="C3" s="201"/>
      <c r="D3" s="202"/>
      <c r="E3" s="7" t="s">
        <v>43</v>
      </c>
      <c r="F3" s="8"/>
      <c r="G3" s="1"/>
      <c r="H3" s="2"/>
      <c r="I3" s="1"/>
      <c r="J3" s="108"/>
      <c r="K3" s="203">
        <v>40922</v>
      </c>
      <c r="L3" s="203"/>
      <c r="M3" s="203"/>
      <c r="N3" s="7" t="s">
        <v>42</v>
      </c>
    </row>
    <row r="4" spans="1:14" x14ac:dyDescent="0.25">
      <c r="A4" s="1"/>
      <c r="B4" s="1"/>
      <c r="C4" s="1"/>
      <c r="D4" s="1"/>
      <c r="E4" s="1"/>
      <c r="F4" s="1"/>
      <c r="G4" s="1"/>
      <c r="H4" s="204"/>
      <c r="I4" s="204"/>
      <c r="J4" s="1"/>
      <c r="K4" s="1"/>
      <c r="L4" s="1"/>
      <c r="M4" s="108"/>
      <c r="N4" s="1"/>
    </row>
    <row r="5" spans="1:14" x14ac:dyDescent="0.25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 x14ac:dyDescent="0.25">
      <c r="A6" s="10"/>
      <c r="B6" s="11" t="s">
        <v>275</v>
      </c>
      <c r="C6" s="12" t="s">
        <v>131</v>
      </c>
      <c r="D6" s="12">
        <v>40922</v>
      </c>
      <c r="E6" s="12">
        <v>40924</v>
      </c>
      <c r="F6" s="13">
        <v>40278</v>
      </c>
      <c r="G6" s="14">
        <v>80800</v>
      </c>
      <c r="H6" s="14"/>
      <c r="I6" s="14"/>
      <c r="J6" s="14"/>
      <c r="K6" s="14">
        <v>60600</v>
      </c>
      <c r="L6" s="14"/>
      <c r="M6" s="14">
        <v>20200</v>
      </c>
      <c r="N6" s="15">
        <f>SUM(G6+I6)</f>
        <v>80800</v>
      </c>
    </row>
    <row r="7" spans="1:14" x14ac:dyDescent="0.25">
      <c r="A7" s="10"/>
      <c r="B7" s="11" t="s">
        <v>276</v>
      </c>
      <c r="C7" s="16" t="s">
        <v>27</v>
      </c>
      <c r="D7" s="12">
        <v>40922</v>
      </c>
      <c r="E7" s="12">
        <v>40923</v>
      </c>
      <c r="F7" s="13">
        <v>40279</v>
      </c>
      <c r="G7" s="14">
        <v>30300</v>
      </c>
      <c r="H7" s="14"/>
      <c r="I7" s="14"/>
      <c r="J7" s="14"/>
      <c r="K7" s="14">
        <v>30300</v>
      </c>
      <c r="L7" s="14"/>
      <c r="M7" s="14"/>
      <c r="N7" s="15">
        <f>SUM(G7+I7)</f>
        <v>30300</v>
      </c>
    </row>
    <row r="8" spans="1:14" x14ac:dyDescent="0.25">
      <c r="A8" s="10"/>
      <c r="B8" s="11" t="s">
        <v>277</v>
      </c>
      <c r="C8" s="12" t="s">
        <v>27</v>
      </c>
      <c r="D8" s="12">
        <v>40922</v>
      </c>
      <c r="E8" s="12">
        <v>40923</v>
      </c>
      <c r="F8" s="13">
        <v>40280</v>
      </c>
      <c r="G8" s="14">
        <v>30000</v>
      </c>
      <c r="H8" s="14"/>
      <c r="I8" s="14"/>
      <c r="J8" s="14">
        <v>30000</v>
      </c>
      <c r="K8" s="14"/>
      <c r="L8" s="14"/>
      <c r="M8" s="14"/>
      <c r="N8" s="15">
        <f t="shared" ref="N8:N34" si="0">SUM(G8+I8)</f>
        <v>30000</v>
      </c>
    </row>
    <row r="9" spans="1:14" x14ac:dyDescent="0.25">
      <c r="A9" s="10"/>
      <c r="B9" s="11" t="s">
        <v>278</v>
      </c>
      <c r="C9" s="11" t="s">
        <v>131</v>
      </c>
      <c r="D9" s="12">
        <v>40922</v>
      </c>
      <c r="E9" s="12">
        <v>40923</v>
      </c>
      <c r="F9" s="13">
        <v>40281</v>
      </c>
      <c r="G9" s="14">
        <v>41915</v>
      </c>
      <c r="H9" s="14"/>
      <c r="I9" s="14"/>
      <c r="J9" s="14">
        <v>17675</v>
      </c>
      <c r="K9" s="14"/>
      <c r="L9" s="14"/>
      <c r="M9" s="14">
        <v>24240</v>
      </c>
      <c r="N9" s="15">
        <f t="shared" si="0"/>
        <v>41915</v>
      </c>
    </row>
    <row r="10" spans="1:14" x14ac:dyDescent="0.25">
      <c r="A10" s="10"/>
      <c r="B10" s="10" t="s">
        <v>279</v>
      </c>
      <c r="C10" s="16" t="s">
        <v>235</v>
      </c>
      <c r="D10" s="12">
        <v>40922</v>
      </c>
      <c r="E10" s="12">
        <v>40923</v>
      </c>
      <c r="F10" s="13">
        <v>40282</v>
      </c>
      <c r="G10" s="14">
        <v>17000</v>
      </c>
      <c r="H10" s="14"/>
      <c r="I10" s="14"/>
      <c r="J10" s="14"/>
      <c r="K10" s="14">
        <v>17000</v>
      </c>
      <c r="L10" s="14"/>
      <c r="M10" s="14"/>
      <c r="N10" s="15">
        <f t="shared" si="0"/>
        <v>17000</v>
      </c>
    </row>
    <row r="11" spans="1:14" x14ac:dyDescent="0.25">
      <c r="A11" s="10"/>
      <c r="B11" s="10" t="s">
        <v>280</v>
      </c>
      <c r="C11" s="16" t="s">
        <v>27</v>
      </c>
      <c r="D11" s="12">
        <v>40922</v>
      </c>
      <c r="E11" s="12">
        <v>40923</v>
      </c>
      <c r="F11" s="13">
        <v>40283</v>
      </c>
      <c r="G11" s="14">
        <v>28000</v>
      </c>
      <c r="H11" s="14"/>
      <c r="I11" s="14"/>
      <c r="J11" s="14">
        <v>28000</v>
      </c>
      <c r="K11" s="14"/>
      <c r="L11" s="14"/>
      <c r="M11" s="17"/>
      <c r="N11" s="18">
        <f t="shared" si="0"/>
        <v>28000</v>
      </c>
    </row>
    <row r="12" spans="1:14" x14ac:dyDescent="0.25">
      <c r="A12" s="10"/>
      <c r="B12" s="10"/>
      <c r="C12" s="16"/>
      <c r="D12" s="12"/>
      <c r="E12" s="12"/>
      <c r="F12" s="13"/>
      <c r="G12" s="17"/>
      <c r="H12" s="17"/>
      <c r="I12" s="17"/>
      <c r="J12" s="17"/>
      <c r="K12" s="17"/>
      <c r="L12" s="17"/>
      <c r="M12" s="17"/>
      <c r="N12" s="18">
        <f t="shared" si="0"/>
        <v>0</v>
      </c>
    </row>
    <row r="13" spans="1:14" x14ac:dyDescent="0.25">
      <c r="A13" s="10"/>
      <c r="B13" s="10"/>
      <c r="C13" s="16"/>
      <c r="D13" s="12"/>
      <c r="E13" s="12"/>
      <c r="F13" s="13"/>
      <c r="G13" s="17"/>
      <c r="H13" s="17"/>
      <c r="I13" s="17"/>
      <c r="J13" s="17"/>
      <c r="K13" s="17"/>
      <c r="L13" s="17"/>
      <c r="M13" s="17"/>
      <c r="N13" s="18">
        <f t="shared" si="0"/>
        <v>0</v>
      </c>
    </row>
    <row r="14" spans="1:14" x14ac:dyDescent="0.25">
      <c r="A14" s="10"/>
      <c r="B14" s="10"/>
      <c r="C14" s="16"/>
      <c r="D14" s="12"/>
      <c r="E14" s="12"/>
      <c r="F14" s="13"/>
      <c r="G14" s="17"/>
      <c r="H14" s="17"/>
      <c r="I14" s="17"/>
      <c r="J14" s="17"/>
      <c r="K14" s="17"/>
      <c r="L14" s="17"/>
      <c r="M14" s="17"/>
      <c r="N14" s="18">
        <f t="shared" si="0"/>
        <v>0</v>
      </c>
    </row>
    <row r="15" spans="1:14" x14ac:dyDescent="0.25">
      <c r="A15" s="10"/>
      <c r="B15" s="10"/>
      <c r="C15" s="16"/>
      <c r="D15" s="12"/>
      <c r="E15" s="12"/>
      <c r="F15" s="13"/>
      <c r="G15" s="17"/>
      <c r="H15" s="17"/>
      <c r="I15" s="17"/>
      <c r="J15" s="17"/>
      <c r="K15" s="17"/>
      <c r="L15" s="17"/>
      <c r="M15" s="17"/>
      <c r="N15" s="18">
        <f t="shared" si="0"/>
        <v>0</v>
      </c>
    </row>
    <row r="16" spans="1:14" x14ac:dyDescent="0.25">
      <c r="A16" s="10"/>
      <c r="B16" s="11"/>
      <c r="C16" s="11"/>
      <c r="D16" s="12"/>
      <c r="E16" s="12"/>
      <c r="F16" s="13"/>
      <c r="G16" s="17"/>
      <c r="H16" s="17"/>
      <c r="I16" s="17"/>
      <c r="J16" s="17"/>
      <c r="K16" s="17"/>
      <c r="L16" s="17"/>
      <c r="M16" s="17"/>
      <c r="N16" s="18">
        <f t="shared" si="0"/>
        <v>0</v>
      </c>
    </row>
    <row r="17" spans="1:14" x14ac:dyDescent="0.25">
      <c r="A17" s="10"/>
      <c r="B17" s="10"/>
      <c r="C17" s="10"/>
      <c r="D17" s="12"/>
      <c r="E17" s="12"/>
      <c r="F17" s="13"/>
      <c r="G17" s="17"/>
      <c r="H17" s="17"/>
      <c r="I17" s="17"/>
      <c r="J17" s="17"/>
      <c r="K17" s="17"/>
      <c r="L17" s="17"/>
      <c r="M17" s="17"/>
      <c r="N17" s="18">
        <f t="shared" si="0"/>
        <v>0</v>
      </c>
    </row>
    <row r="18" spans="1:14" x14ac:dyDescent="0.25">
      <c r="A18" s="10"/>
      <c r="B18" s="10"/>
      <c r="C18" s="11"/>
      <c r="D18" s="12"/>
      <c r="E18" s="12"/>
      <c r="F18" s="13"/>
      <c r="G18" s="63"/>
      <c r="H18" s="17"/>
      <c r="I18" s="19"/>
      <c r="J18" s="63"/>
      <c r="K18" s="63"/>
      <c r="L18" s="17"/>
      <c r="M18" s="17"/>
      <c r="N18" s="18">
        <f t="shared" si="0"/>
        <v>0</v>
      </c>
    </row>
    <row r="19" spans="1:14" x14ac:dyDescent="0.25">
      <c r="A19" s="10"/>
      <c r="B19" s="11"/>
      <c r="C19" s="11"/>
      <c r="D19" s="12"/>
      <c r="E19" s="12"/>
      <c r="F19" s="13"/>
      <c r="G19" s="17"/>
      <c r="H19" s="17"/>
      <c r="I19" s="19"/>
      <c r="J19" s="17"/>
      <c r="K19" s="17"/>
      <c r="L19" s="17"/>
      <c r="M19" s="20"/>
      <c r="N19" s="18">
        <f t="shared" si="0"/>
        <v>0</v>
      </c>
    </row>
    <row r="20" spans="1:14" x14ac:dyDescent="0.25">
      <c r="A20" s="10"/>
      <c r="B20" s="11"/>
      <c r="C20" s="11"/>
      <c r="D20" s="12"/>
      <c r="E20" s="12"/>
      <c r="F20" s="13"/>
      <c r="G20" s="17"/>
      <c r="H20" s="17"/>
      <c r="I20" s="19"/>
      <c r="J20" s="17"/>
      <c r="K20" s="17"/>
      <c r="L20" s="17"/>
      <c r="M20" s="20"/>
      <c r="N20" s="18">
        <f t="shared" si="0"/>
        <v>0</v>
      </c>
    </row>
    <row r="21" spans="1:14" x14ac:dyDescent="0.25">
      <c r="A21" s="10"/>
      <c r="B21" s="11"/>
      <c r="C21" s="11"/>
      <c r="D21" s="12"/>
      <c r="E21" s="12"/>
      <c r="F21" s="13"/>
      <c r="G21" s="17"/>
      <c r="H21" s="17"/>
      <c r="I21" s="19"/>
      <c r="J21" s="17"/>
      <c r="K21" s="17"/>
      <c r="L21" s="17"/>
      <c r="M21" s="20"/>
      <c r="N21" s="18">
        <f t="shared" si="0"/>
        <v>0</v>
      </c>
    </row>
    <row r="22" spans="1:14" x14ac:dyDescent="0.25">
      <c r="A22" s="10"/>
      <c r="B22" s="11"/>
      <c r="C22" s="11"/>
      <c r="D22" s="12"/>
      <c r="E22" s="12"/>
      <c r="F22" s="13"/>
      <c r="G22" s="17"/>
      <c r="H22" s="17"/>
      <c r="I22" s="19"/>
      <c r="J22" s="17"/>
      <c r="K22" s="17"/>
      <c r="L22" s="17"/>
      <c r="M22" s="20"/>
      <c r="N22" s="18">
        <f t="shared" si="0"/>
        <v>0</v>
      </c>
    </row>
    <row r="23" spans="1:14" x14ac:dyDescent="0.25">
      <c r="A23" s="10"/>
      <c r="B23" s="11"/>
      <c r="C23" s="11"/>
      <c r="D23" s="12"/>
      <c r="E23" s="12"/>
      <c r="F23" s="13"/>
      <c r="G23" s="17"/>
      <c r="H23" s="17"/>
      <c r="I23" s="19"/>
      <c r="J23" s="17"/>
      <c r="K23" s="17"/>
      <c r="L23" s="17"/>
      <c r="M23" s="20"/>
      <c r="N23" s="18">
        <f t="shared" si="0"/>
        <v>0</v>
      </c>
    </row>
    <row r="24" spans="1:14" x14ac:dyDescent="0.25">
      <c r="A24" s="10"/>
      <c r="B24" s="11"/>
      <c r="C24" s="11"/>
      <c r="D24" s="12"/>
      <c r="E24" s="12"/>
      <c r="F24" s="13"/>
      <c r="G24" s="17"/>
      <c r="H24" s="17"/>
      <c r="I24" s="19"/>
      <c r="J24" s="17"/>
      <c r="K24" s="17"/>
      <c r="L24" s="17"/>
      <c r="M24" s="20"/>
      <c r="N24" s="18">
        <f t="shared" si="0"/>
        <v>0</v>
      </c>
    </row>
    <row r="25" spans="1:14" x14ac:dyDescent="0.25">
      <c r="A25" s="10"/>
      <c r="B25" s="11"/>
      <c r="C25" s="11"/>
      <c r="D25" s="12"/>
      <c r="E25" s="12"/>
      <c r="F25" s="13"/>
      <c r="G25" s="17"/>
      <c r="H25" s="17"/>
      <c r="I25" s="19"/>
      <c r="J25" s="17"/>
      <c r="K25" s="17"/>
      <c r="L25" s="17"/>
      <c r="M25" s="20"/>
      <c r="N25" s="17">
        <v>0</v>
      </c>
    </row>
    <row r="26" spans="1:14" x14ac:dyDescent="0.25">
      <c r="A26" s="10"/>
      <c r="B26" s="11"/>
      <c r="C26" s="11"/>
      <c r="D26" s="12"/>
      <c r="E26" s="12"/>
      <c r="F26" s="13"/>
      <c r="G26" s="17"/>
      <c r="H26" s="17"/>
      <c r="I26" s="19"/>
      <c r="J26" s="17"/>
      <c r="K26" s="17"/>
      <c r="L26" s="17"/>
      <c r="M26" s="20"/>
      <c r="N26" s="17">
        <v>0</v>
      </c>
    </row>
    <row r="27" spans="1:14" x14ac:dyDescent="0.25">
      <c r="A27" s="10"/>
      <c r="B27" s="11"/>
      <c r="C27" s="11"/>
      <c r="D27" s="12"/>
      <c r="E27" s="12"/>
      <c r="F27" s="13"/>
      <c r="G27" s="17"/>
      <c r="H27" s="17"/>
      <c r="I27" s="19"/>
      <c r="J27" s="17"/>
      <c r="K27" s="17"/>
      <c r="L27" s="17"/>
      <c r="M27" s="20"/>
      <c r="N27" s="18">
        <v>0</v>
      </c>
    </row>
    <row r="28" spans="1:14" x14ac:dyDescent="0.25">
      <c r="A28" s="21"/>
      <c r="B28" s="11"/>
      <c r="C28" s="11"/>
      <c r="D28" s="12"/>
      <c r="E28" s="12"/>
      <c r="F28" s="23"/>
      <c r="G28" s="17"/>
      <c r="H28" s="25"/>
      <c r="I28" s="26"/>
      <c r="J28" s="17"/>
      <c r="K28" s="27"/>
      <c r="L28" s="17"/>
      <c r="M28" s="20"/>
      <c r="N28" s="18">
        <v>0</v>
      </c>
    </row>
    <row r="29" spans="1:14" x14ac:dyDescent="0.25">
      <c r="A29" s="21"/>
      <c r="B29" s="11"/>
      <c r="C29" s="11"/>
      <c r="D29" s="12"/>
      <c r="E29" s="12"/>
      <c r="F29" s="23"/>
      <c r="G29" s="17"/>
      <c r="H29" s="25"/>
      <c r="I29" s="26"/>
      <c r="J29" s="17"/>
      <c r="K29" s="27"/>
      <c r="L29" s="17"/>
      <c r="M29" s="20"/>
      <c r="N29" s="18">
        <v>0</v>
      </c>
    </row>
    <row r="30" spans="1:14" x14ac:dyDescent="0.25">
      <c r="A30" s="21"/>
      <c r="B30" s="11"/>
      <c r="C30" s="11"/>
      <c r="D30" s="12"/>
      <c r="E30" s="12"/>
      <c r="F30" s="23"/>
      <c r="G30" s="17"/>
      <c r="H30" s="25"/>
      <c r="I30" s="26"/>
      <c r="J30" s="17"/>
      <c r="K30" s="27"/>
      <c r="L30" s="17"/>
      <c r="M30" s="20"/>
      <c r="N30" s="18">
        <f t="shared" si="0"/>
        <v>0</v>
      </c>
    </row>
    <row r="31" spans="1:14" x14ac:dyDescent="0.25">
      <c r="A31" s="21"/>
      <c r="B31" s="11"/>
      <c r="C31" s="11"/>
      <c r="D31" s="12"/>
      <c r="E31" s="12"/>
      <c r="F31" s="23"/>
      <c r="G31" s="17"/>
      <c r="H31" s="25"/>
      <c r="I31" s="26"/>
      <c r="J31" s="17"/>
      <c r="K31" s="27"/>
      <c r="L31" s="17"/>
      <c r="M31" s="20"/>
      <c r="N31" s="18">
        <f t="shared" si="0"/>
        <v>0</v>
      </c>
    </row>
    <row r="32" spans="1:14" x14ac:dyDescent="0.25">
      <c r="A32" s="21"/>
      <c r="B32" s="11"/>
      <c r="C32" s="11"/>
      <c r="D32" s="12"/>
      <c r="E32" s="12"/>
      <c r="F32" s="23"/>
      <c r="G32" s="17"/>
      <c r="H32" s="25"/>
      <c r="I32" s="26"/>
      <c r="J32" s="17"/>
      <c r="K32" s="27"/>
      <c r="L32" s="17"/>
      <c r="M32" s="20"/>
      <c r="N32" s="18">
        <f t="shared" si="0"/>
        <v>0</v>
      </c>
    </row>
    <row r="33" spans="1:14" x14ac:dyDescent="0.25">
      <c r="A33" s="21"/>
      <c r="B33" s="11"/>
      <c r="C33" s="11"/>
      <c r="D33" s="12"/>
      <c r="E33" s="12"/>
      <c r="F33" s="23"/>
      <c r="G33" s="17"/>
      <c r="H33" s="25"/>
      <c r="I33" s="26"/>
      <c r="J33" s="17"/>
      <c r="K33" s="27"/>
      <c r="L33" s="17"/>
      <c r="M33" s="20"/>
      <c r="N33" s="18">
        <f t="shared" si="0"/>
        <v>0</v>
      </c>
    </row>
    <row r="34" spans="1:14" x14ac:dyDescent="0.25">
      <c r="A34" s="21"/>
      <c r="B34" s="11"/>
      <c r="C34" s="11"/>
      <c r="D34" s="12"/>
      <c r="E34" s="12"/>
      <c r="F34" s="23"/>
      <c r="G34" s="17"/>
      <c r="H34" s="25"/>
      <c r="I34" s="26"/>
      <c r="J34" s="17"/>
      <c r="K34" s="27"/>
      <c r="L34" s="17"/>
      <c r="M34" s="20"/>
      <c r="N34" s="18">
        <f t="shared" si="0"/>
        <v>0</v>
      </c>
    </row>
    <row r="35" spans="1:14" x14ac:dyDescent="0.25">
      <c r="A35" s="21"/>
      <c r="B35" s="11"/>
      <c r="C35" s="11"/>
      <c r="D35" s="12"/>
      <c r="E35" s="12"/>
      <c r="F35" s="23"/>
      <c r="G35" s="17"/>
      <c r="H35" s="25"/>
      <c r="I35" s="26"/>
      <c r="J35" s="17"/>
      <c r="K35" s="27"/>
      <c r="L35" s="17"/>
      <c r="M35" s="20"/>
      <c r="N35" s="18">
        <f>SUM(N6:N34)</f>
        <v>228015</v>
      </c>
    </row>
    <row r="36" spans="1:14" x14ac:dyDescent="0.25">
      <c r="A36" s="7" t="s">
        <v>18</v>
      </c>
      <c r="B36" s="7"/>
      <c r="C36" s="28"/>
      <c r="D36" s="29"/>
      <c r="E36" s="29"/>
      <c r="F36" s="29"/>
      <c r="G36" s="17">
        <f>SUM(G6:G30)</f>
        <v>228015</v>
      </c>
      <c r="H36" s="30"/>
      <c r="I36" s="31">
        <f>SUM(I6:I27)</f>
        <v>0</v>
      </c>
      <c r="J36" s="31">
        <f>SUM(J6:J35)</f>
        <v>75675</v>
      </c>
      <c r="K36" s="31">
        <f>SUM(K6:K35)</f>
        <v>107900</v>
      </c>
      <c r="L36" s="31">
        <f>SUM(L6:L28)</f>
        <v>0</v>
      </c>
      <c r="M36" s="31">
        <f>SUM(M6:M28)</f>
        <v>44440</v>
      </c>
      <c r="N36" s="31">
        <f>SUM(J36:M36)</f>
        <v>228015</v>
      </c>
    </row>
    <row r="37" spans="1:14" x14ac:dyDescent="0.25">
      <c r="A37" s="1"/>
      <c r="B37" s="1"/>
      <c r="C37" s="1"/>
      <c r="D37" s="32"/>
      <c r="E37" s="1"/>
      <c r="F37" s="1"/>
      <c r="G37" s="1"/>
      <c r="H37" s="33" t="s">
        <v>19</v>
      </c>
      <c r="I37" s="34"/>
      <c r="J37" s="28"/>
      <c r="K37" s="108"/>
      <c r="L37" s="28"/>
      <c r="M37" s="28"/>
      <c r="N37" s="1"/>
    </row>
    <row r="38" spans="1:14" ht="18.75" x14ac:dyDescent="0.3">
      <c r="A38" s="7" t="s">
        <v>20</v>
      </c>
      <c r="B38" s="7"/>
      <c r="C38" s="1"/>
      <c r="D38" s="32"/>
      <c r="E38" s="108" t="s">
        <v>21</v>
      </c>
      <c r="F38" s="108"/>
      <c r="G38" s="35"/>
      <c r="H38" s="207"/>
      <c r="I38" s="208"/>
      <c r="J38" s="36"/>
      <c r="K38" s="37"/>
      <c r="L38" s="37"/>
      <c r="M38" s="1"/>
      <c r="N38" s="1"/>
    </row>
    <row r="39" spans="1:14" ht="15.75" x14ac:dyDescent="0.3">
      <c r="A39" s="7" t="s">
        <v>22</v>
      </c>
      <c r="B39" s="108"/>
      <c r="C39" s="38"/>
      <c r="D39" s="39"/>
      <c r="E39" s="205">
        <v>505</v>
      </c>
      <c r="F39" s="209"/>
      <c r="G39" s="210"/>
      <c r="H39" s="211"/>
      <c r="I39" s="212"/>
      <c r="J39" s="37"/>
      <c r="K39" s="37"/>
      <c r="L39" s="37"/>
      <c r="M39" s="1"/>
      <c r="N39" s="40"/>
    </row>
    <row r="40" spans="1:14" x14ac:dyDescent="0.25">
      <c r="A40" s="7" t="s">
        <v>23</v>
      </c>
      <c r="B40" s="1"/>
      <c r="C40" s="41">
        <v>45</v>
      </c>
      <c r="D40" s="39"/>
      <c r="E40" s="39"/>
      <c r="F40" s="39"/>
      <c r="G40" s="1"/>
      <c r="H40" s="54"/>
      <c r="I40" s="55"/>
      <c r="J40" s="39"/>
      <c r="K40" s="39"/>
      <c r="L40" s="39"/>
      <c r="M40" s="39"/>
      <c r="N40" s="56"/>
    </row>
    <row r="41" spans="1:14" x14ac:dyDescent="0.25">
      <c r="A41" s="1"/>
      <c r="B41" s="1"/>
      <c r="C41" s="44">
        <f>((C39+C40)*E39)</f>
        <v>22725</v>
      </c>
      <c r="D41" s="39"/>
      <c r="E41" s="39"/>
      <c r="F41" s="39"/>
      <c r="G41" s="1"/>
      <c r="H41" s="2"/>
      <c r="I41" s="1"/>
      <c r="J41" s="1"/>
      <c r="K41" s="1"/>
      <c r="L41" s="1"/>
      <c r="M41" s="1"/>
      <c r="N41" s="40"/>
    </row>
    <row r="42" spans="1:14" x14ac:dyDescent="0.25">
      <c r="A42" s="7" t="s">
        <v>24</v>
      </c>
      <c r="B42" s="1"/>
      <c r="C42" s="45">
        <v>53000</v>
      </c>
      <c r="D42" s="39"/>
      <c r="E42" s="39"/>
      <c r="F42" s="39"/>
      <c r="G42" s="1"/>
      <c r="H42" s="2"/>
      <c r="I42" s="1"/>
      <c r="J42" s="1"/>
      <c r="K42" s="1"/>
      <c r="L42" s="1"/>
      <c r="M42" s="1"/>
      <c r="N42" s="1"/>
    </row>
    <row r="43" spans="1:14" x14ac:dyDescent="0.25">
      <c r="A43" s="196" t="s">
        <v>17</v>
      </c>
      <c r="B43" s="196"/>
      <c r="C43" s="44">
        <f>SUM(C41+C42)</f>
        <v>75725</v>
      </c>
      <c r="D43" s="39"/>
      <c r="E43" s="39"/>
      <c r="F43" s="39"/>
      <c r="G43" s="1"/>
      <c r="H43" s="2"/>
      <c r="I43" s="1"/>
      <c r="J43" s="1"/>
      <c r="K43" s="1"/>
      <c r="L43" s="1"/>
      <c r="M43" s="1"/>
      <c r="N43" s="32"/>
    </row>
    <row r="44" spans="1:14" x14ac:dyDescent="0.25">
      <c r="A44" s="82"/>
      <c r="B44" s="47"/>
      <c r="C44" s="47"/>
      <c r="D44" s="47"/>
      <c r="E44" s="47"/>
      <c r="F44" s="47"/>
      <c r="G44" s="47"/>
      <c r="H44" s="47"/>
      <c r="I44" s="47"/>
    </row>
  </sheetData>
  <mergeCells count="8">
    <mergeCell ref="A43:B43"/>
    <mergeCell ref="C1:F1"/>
    <mergeCell ref="B3:D3"/>
    <mergeCell ref="K3:M3"/>
    <mergeCell ref="H4:I4"/>
    <mergeCell ref="H38:I38"/>
    <mergeCell ref="E39:F39"/>
    <mergeCell ref="G39:I39"/>
  </mergeCells>
  <pageMargins left="0.7" right="0.7" top="0.75" bottom="0.75" header="0.3" footer="0.3"/>
  <pageSetup paperSize="9" scale="70" orientation="landscape" horizontalDpi="200" verticalDpi="200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7"/>
  <dimension ref="A1:N44"/>
  <sheetViews>
    <sheetView workbookViewId="0">
      <selection activeCell="C13" sqref="C13"/>
    </sheetView>
  </sheetViews>
  <sheetFormatPr baseColWidth="10" defaultRowHeight="15" x14ac:dyDescent="0.25"/>
  <cols>
    <col min="1" max="1" width="5.140625" customWidth="1"/>
    <col min="2" max="2" width="22.7109375" customWidth="1"/>
    <col min="3" max="3" width="24.7109375" customWidth="1"/>
    <col min="7" max="7" width="11.42578125" customWidth="1"/>
    <col min="8" max="8" width="13.5703125" customWidth="1"/>
    <col min="9" max="9" width="10.7109375" customWidth="1"/>
    <col min="11" max="11" width="12.140625" customWidth="1"/>
    <col min="12" max="12" width="11" customWidth="1"/>
    <col min="14" max="14" width="12.5703125" customWidth="1"/>
  </cols>
  <sheetData>
    <row r="1" spans="1:14" x14ac:dyDescent="0.25">
      <c r="A1" s="1"/>
      <c r="B1" s="1"/>
      <c r="C1" s="197" t="s">
        <v>0</v>
      </c>
      <c r="D1" s="198"/>
      <c r="E1" s="198"/>
      <c r="F1" s="199"/>
      <c r="G1" s="1"/>
      <c r="H1" s="2"/>
      <c r="I1" s="1"/>
      <c r="J1" s="3" t="s">
        <v>1</v>
      </c>
      <c r="K1" s="105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 x14ac:dyDescent="0.25">
      <c r="A3" s="6"/>
      <c r="B3" s="200" t="s">
        <v>2</v>
      </c>
      <c r="C3" s="201"/>
      <c r="D3" s="202"/>
      <c r="E3" s="7" t="s">
        <v>3</v>
      </c>
      <c r="F3" s="8"/>
      <c r="G3" s="1"/>
      <c r="H3" s="2"/>
      <c r="I3" s="1"/>
      <c r="J3" s="106"/>
      <c r="K3" s="203">
        <v>40922</v>
      </c>
      <c r="L3" s="203"/>
      <c r="M3" s="203"/>
      <c r="N3" s="7" t="s">
        <v>25</v>
      </c>
    </row>
    <row r="4" spans="1:14" x14ac:dyDescent="0.25">
      <c r="A4" s="1"/>
      <c r="B4" s="1"/>
      <c r="C4" s="1"/>
      <c r="D4" s="1"/>
      <c r="E4" s="1"/>
      <c r="F4" s="1"/>
      <c r="G4" s="1"/>
      <c r="H4" s="204"/>
      <c r="I4" s="204"/>
      <c r="J4" s="1"/>
      <c r="K4" s="1"/>
      <c r="L4" s="1"/>
      <c r="M4" s="106"/>
      <c r="N4" s="1"/>
    </row>
    <row r="5" spans="1:14" x14ac:dyDescent="0.25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 x14ac:dyDescent="0.25">
      <c r="A6" s="10" t="s">
        <v>170</v>
      </c>
      <c r="B6" s="11" t="s">
        <v>270</v>
      </c>
      <c r="C6" s="12" t="s">
        <v>31</v>
      </c>
      <c r="D6" s="12">
        <v>40921</v>
      </c>
      <c r="E6" s="12">
        <v>40922</v>
      </c>
      <c r="F6" s="13">
        <v>40275</v>
      </c>
      <c r="G6" s="14">
        <v>25700</v>
      </c>
      <c r="H6" s="14"/>
      <c r="I6" s="14"/>
      <c r="J6" s="14">
        <v>25700</v>
      </c>
      <c r="K6" s="14"/>
      <c r="L6" s="14"/>
      <c r="M6" s="14"/>
      <c r="N6" s="15">
        <f>SUM(G6+I6)</f>
        <v>25700</v>
      </c>
    </row>
    <row r="7" spans="1:14" x14ac:dyDescent="0.25">
      <c r="A7" s="10" t="s">
        <v>156</v>
      </c>
      <c r="B7" s="11" t="s">
        <v>271</v>
      </c>
      <c r="C7" s="16" t="s">
        <v>31</v>
      </c>
      <c r="D7" s="12">
        <v>40922</v>
      </c>
      <c r="E7" s="12">
        <v>40923</v>
      </c>
      <c r="F7" s="13">
        <v>40276</v>
      </c>
      <c r="G7" s="14">
        <v>28280</v>
      </c>
      <c r="H7" s="14" t="s">
        <v>272</v>
      </c>
      <c r="I7" s="14">
        <v>12120</v>
      </c>
      <c r="J7" s="14"/>
      <c r="K7" s="14">
        <v>40400</v>
      </c>
      <c r="L7" s="14"/>
      <c r="M7" s="14"/>
      <c r="N7" s="15">
        <f>SUM(G7+I7)</f>
        <v>40400</v>
      </c>
    </row>
    <row r="8" spans="1:14" x14ac:dyDescent="0.25">
      <c r="A8" s="10" t="s">
        <v>273</v>
      </c>
      <c r="B8" s="11" t="s">
        <v>274</v>
      </c>
      <c r="C8" s="12" t="s">
        <v>31</v>
      </c>
      <c r="D8" s="12">
        <v>40922</v>
      </c>
      <c r="E8" s="12">
        <v>40923</v>
      </c>
      <c r="F8" s="13">
        <v>40277</v>
      </c>
      <c r="G8" s="14">
        <v>66660</v>
      </c>
      <c r="H8" s="14"/>
      <c r="I8" s="14"/>
      <c r="J8" s="14"/>
      <c r="K8" s="14">
        <v>66660</v>
      </c>
      <c r="L8" s="14"/>
      <c r="M8" s="14"/>
      <c r="N8" s="15">
        <f t="shared" ref="N8:N34" si="0">SUM(G8+I8)</f>
        <v>66660</v>
      </c>
    </row>
    <row r="9" spans="1:14" x14ac:dyDescent="0.25">
      <c r="A9" s="10"/>
      <c r="B9" s="11"/>
      <c r="C9" s="11"/>
      <c r="D9" s="12"/>
      <c r="E9" s="12"/>
      <c r="F9" s="13"/>
      <c r="G9" s="14"/>
      <c r="H9" s="14"/>
      <c r="I9" s="14"/>
      <c r="J9" s="14"/>
      <c r="K9" s="14"/>
      <c r="L9" s="14"/>
      <c r="M9" s="14"/>
      <c r="N9" s="15">
        <f t="shared" si="0"/>
        <v>0</v>
      </c>
    </row>
    <row r="10" spans="1:14" x14ac:dyDescent="0.25">
      <c r="A10" s="10"/>
      <c r="B10" s="10"/>
      <c r="C10" s="16"/>
      <c r="D10" s="12"/>
      <c r="E10" s="12"/>
      <c r="F10" s="13"/>
      <c r="G10" s="14"/>
      <c r="H10" s="14"/>
      <c r="I10" s="14"/>
      <c r="J10" s="14"/>
      <c r="K10" s="14"/>
      <c r="L10" s="14"/>
      <c r="M10" s="14"/>
      <c r="N10" s="15">
        <f t="shared" si="0"/>
        <v>0</v>
      </c>
    </row>
    <row r="11" spans="1:14" x14ac:dyDescent="0.25">
      <c r="A11" s="10"/>
      <c r="B11" s="10"/>
      <c r="C11" s="16"/>
      <c r="D11" s="12"/>
      <c r="E11" s="12"/>
      <c r="F11" s="13"/>
      <c r="G11" s="14"/>
      <c r="H11" s="14"/>
      <c r="I11" s="14"/>
      <c r="J11" s="14"/>
      <c r="K11" s="14"/>
      <c r="L11" s="14"/>
      <c r="M11" s="17"/>
      <c r="N11" s="18">
        <f t="shared" si="0"/>
        <v>0</v>
      </c>
    </row>
    <row r="12" spans="1:14" x14ac:dyDescent="0.25">
      <c r="A12" s="10"/>
      <c r="B12" s="10"/>
      <c r="C12" s="16"/>
      <c r="D12" s="12"/>
      <c r="E12" s="12"/>
      <c r="F12" s="13"/>
      <c r="G12" s="17"/>
      <c r="H12" s="17"/>
      <c r="I12" s="17"/>
      <c r="J12" s="17"/>
      <c r="K12" s="17"/>
      <c r="L12" s="17"/>
      <c r="M12" s="17"/>
      <c r="N12" s="18">
        <f t="shared" si="0"/>
        <v>0</v>
      </c>
    </row>
    <row r="13" spans="1:14" x14ac:dyDescent="0.25">
      <c r="A13" s="10"/>
      <c r="B13" s="10"/>
      <c r="C13" s="16"/>
      <c r="D13" s="12"/>
      <c r="E13" s="12"/>
      <c r="F13" s="13"/>
      <c r="G13" s="17"/>
      <c r="H13" s="17"/>
      <c r="I13" s="17"/>
      <c r="J13" s="17"/>
      <c r="K13" s="17"/>
      <c r="L13" s="17"/>
      <c r="M13" s="17"/>
      <c r="N13" s="18">
        <f t="shared" si="0"/>
        <v>0</v>
      </c>
    </row>
    <row r="14" spans="1:14" x14ac:dyDescent="0.25">
      <c r="A14" s="10"/>
      <c r="B14" s="10"/>
      <c r="C14" s="16"/>
      <c r="D14" s="12"/>
      <c r="E14" s="12"/>
      <c r="F14" s="13"/>
      <c r="G14" s="17"/>
      <c r="H14" s="17"/>
      <c r="I14" s="17"/>
      <c r="J14" s="17"/>
      <c r="K14" s="17"/>
      <c r="L14" s="17"/>
      <c r="M14" s="17"/>
      <c r="N14" s="18">
        <f t="shared" si="0"/>
        <v>0</v>
      </c>
    </row>
    <row r="15" spans="1:14" x14ac:dyDescent="0.25">
      <c r="A15" s="10"/>
      <c r="B15" s="10"/>
      <c r="C15" s="16"/>
      <c r="D15" s="12"/>
      <c r="E15" s="12"/>
      <c r="F15" s="13"/>
      <c r="G15" s="17"/>
      <c r="H15" s="17"/>
      <c r="I15" s="17"/>
      <c r="J15" s="17"/>
      <c r="K15" s="17"/>
      <c r="L15" s="17"/>
      <c r="M15" s="17"/>
      <c r="N15" s="18">
        <f t="shared" si="0"/>
        <v>0</v>
      </c>
    </row>
    <row r="16" spans="1:14" x14ac:dyDescent="0.25">
      <c r="A16" s="10"/>
      <c r="B16" s="11"/>
      <c r="C16" s="11"/>
      <c r="D16" s="12"/>
      <c r="E16" s="12"/>
      <c r="F16" s="13"/>
      <c r="G16" s="17"/>
      <c r="H16" s="17"/>
      <c r="I16" s="17"/>
      <c r="J16" s="17"/>
      <c r="K16" s="17"/>
      <c r="L16" s="17"/>
      <c r="M16" s="17"/>
      <c r="N16" s="18">
        <f t="shared" si="0"/>
        <v>0</v>
      </c>
    </row>
    <row r="17" spans="1:14" x14ac:dyDescent="0.25">
      <c r="A17" s="10"/>
      <c r="B17" s="10"/>
      <c r="C17" s="10"/>
      <c r="D17" s="12"/>
      <c r="E17" s="12"/>
      <c r="F17" s="13"/>
      <c r="G17" s="17"/>
      <c r="H17" s="17"/>
      <c r="I17" s="17"/>
      <c r="J17" s="17"/>
      <c r="K17" s="17"/>
      <c r="L17" s="17"/>
      <c r="M17" s="17"/>
      <c r="N17" s="18">
        <f t="shared" si="0"/>
        <v>0</v>
      </c>
    </row>
    <row r="18" spans="1:14" x14ac:dyDescent="0.25">
      <c r="A18" s="10"/>
      <c r="B18" s="10"/>
      <c r="C18" s="11"/>
      <c r="D18" s="12"/>
      <c r="E18" s="12"/>
      <c r="F18" s="13"/>
      <c r="G18" s="63"/>
      <c r="H18" s="17"/>
      <c r="I18" s="19"/>
      <c r="J18" s="63"/>
      <c r="K18" s="63"/>
      <c r="L18" s="17"/>
      <c r="M18" s="17"/>
      <c r="N18" s="18">
        <f t="shared" si="0"/>
        <v>0</v>
      </c>
    </row>
    <row r="19" spans="1:14" x14ac:dyDescent="0.25">
      <c r="A19" s="10"/>
      <c r="B19" s="11"/>
      <c r="C19" s="11"/>
      <c r="D19" s="12"/>
      <c r="E19" s="12"/>
      <c r="F19" s="13"/>
      <c r="G19" s="17"/>
      <c r="H19" s="17"/>
      <c r="I19" s="19"/>
      <c r="J19" s="17"/>
      <c r="K19" s="17"/>
      <c r="L19" s="17"/>
      <c r="M19" s="20"/>
      <c r="N19" s="18">
        <f t="shared" si="0"/>
        <v>0</v>
      </c>
    </row>
    <row r="20" spans="1:14" x14ac:dyDescent="0.25">
      <c r="A20" s="10"/>
      <c r="B20" s="11"/>
      <c r="C20" s="11"/>
      <c r="D20" s="12"/>
      <c r="E20" s="12"/>
      <c r="F20" s="13"/>
      <c r="G20" s="17"/>
      <c r="H20" s="17"/>
      <c r="I20" s="19"/>
      <c r="J20" s="17"/>
      <c r="K20" s="17"/>
      <c r="L20" s="17"/>
      <c r="M20" s="20"/>
      <c r="N20" s="18">
        <f t="shared" si="0"/>
        <v>0</v>
      </c>
    </row>
    <row r="21" spans="1:14" x14ac:dyDescent="0.25">
      <c r="A21" s="10"/>
      <c r="B21" s="11"/>
      <c r="C21" s="11"/>
      <c r="D21" s="12"/>
      <c r="E21" s="12"/>
      <c r="F21" s="13"/>
      <c r="G21" s="17"/>
      <c r="H21" s="17"/>
      <c r="I21" s="19"/>
      <c r="J21" s="17"/>
      <c r="K21" s="17"/>
      <c r="L21" s="17"/>
      <c r="M21" s="20"/>
      <c r="N21" s="18">
        <f t="shared" si="0"/>
        <v>0</v>
      </c>
    </row>
    <row r="22" spans="1:14" x14ac:dyDescent="0.25">
      <c r="A22" s="10"/>
      <c r="B22" s="11"/>
      <c r="C22" s="11"/>
      <c r="D22" s="12"/>
      <c r="E22" s="12"/>
      <c r="F22" s="13"/>
      <c r="G22" s="17"/>
      <c r="H22" s="17"/>
      <c r="I22" s="19"/>
      <c r="J22" s="17"/>
      <c r="K22" s="17"/>
      <c r="L22" s="17"/>
      <c r="M22" s="20"/>
      <c r="N22" s="18">
        <f t="shared" si="0"/>
        <v>0</v>
      </c>
    </row>
    <row r="23" spans="1:14" x14ac:dyDescent="0.25">
      <c r="A23" s="10"/>
      <c r="B23" s="11"/>
      <c r="C23" s="11"/>
      <c r="D23" s="12"/>
      <c r="E23" s="12"/>
      <c r="F23" s="13"/>
      <c r="G23" s="17"/>
      <c r="H23" s="17"/>
      <c r="I23" s="19"/>
      <c r="J23" s="17"/>
      <c r="K23" s="17"/>
      <c r="L23" s="17"/>
      <c r="M23" s="20"/>
      <c r="N23" s="18">
        <f t="shared" si="0"/>
        <v>0</v>
      </c>
    </row>
    <row r="24" spans="1:14" x14ac:dyDescent="0.25">
      <c r="A24" s="10"/>
      <c r="B24" s="11"/>
      <c r="C24" s="11"/>
      <c r="D24" s="12"/>
      <c r="E24" s="12"/>
      <c r="F24" s="13"/>
      <c r="G24" s="17"/>
      <c r="H24" s="17"/>
      <c r="I24" s="19"/>
      <c r="J24" s="17"/>
      <c r="K24" s="17"/>
      <c r="L24" s="17"/>
      <c r="M24" s="20"/>
      <c r="N24" s="18">
        <f t="shared" si="0"/>
        <v>0</v>
      </c>
    </row>
    <row r="25" spans="1:14" x14ac:dyDescent="0.25">
      <c r="A25" s="10"/>
      <c r="B25" s="11"/>
      <c r="C25" s="11"/>
      <c r="D25" s="12"/>
      <c r="E25" s="12"/>
      <c r="F25" s="13"/>
      <c r="G25" s="17"/>
      <c r="H25" s="17"/>
      <c r="I25" s="19"/>
      <c r="J25" s="17"/>
      <c r="K25" s="17"/>
      <c r="L25" s="17"/>
      <c r="M25" s="20"/>
      <c r="N25" s="17">
        <v>0</v>
      </c>
    </row>
    <row r="26" spans="1:14" x14ac:dyDescent="0.25">
      <c r="A26" s="10"/>
      <c r="B26" s="11"/>
      <c r="C26" s="11"/>
      <c r="D26" s="12"/>
      <c r="E26" s="12"/>
      <c r="F26" s="13"/>
      <c r="G26" s="17"/>
      <c r="H26" s="17"/>
      <c r="I26" s="19"/>
      <c r="J26" s="17"/>
      <c r="K26" s="17"/>
      <c r="L26" s="17"/>
      <c r="M26" s="20"/>
      <c r="N26" s="17">
        <v>0</v>
      </c>
    </row>
    <row r="27" spans="1:14" x14ac:dyDescent="0.25">
      <c r="A27" s="10"/>
      <c r="B27" s="11"/>
      <c r="C27" s="11"/>
      <c r="D27" s="12"/>
      <c r="E27" s="12"/>
      <c r="F27" s="13"/>
      <c r="G27" s="17"/>
      <c r="H27" s="17"/>
      <c r="I27" s="19"/>
      <c r="J27" s="17"/>
      <c r="K27" s="17"/>
      <c r="L27" s="17"/>
      <c r="M27" s="20"/>
      <c r="N27" s="18">
        <v>0</v>
      </c>
    </row>
    <row r="28" spans="1:14" x14ac:dyDescent="0.25">
      <c r="A28" s="21"/>
      <c r="B28" s="11"/>
      <c r="C28" s="11"/>
      <c r="D28" s="12"/>
      <c r="E28" s="12"/>
      <c r="F28" s="23"/>
      <c r="G28" s="17"/>
      <c r="H28" s="25"/>
      <c r="I28" s="26"/>
      <c r="J28" s="17"/>
      <c r="K28" s="27"/>
      <c r="L28" s="17"/>
      <c r="M28" s="20"/>
      <c r="N28" s="18">
        <v>0</v>
      </c>
    </row>
    <row r="29" spans="1:14" x14ac:dyDescent="0.25">
      <c r="A29" s="21"/>
      <c r="B29" s="11"/>
      <c r="C29" s="11"/>
      <c r="D29" s="12"/>
      <c r="E29" s="12"/>
      <c r="F29" s="23"/>
      <c r="G29" s="17"/>
      <c r="H29" s="25"/>
      <c r="I29" s="26"/>
      <c r="J29" s="17"/>
      <c r="K29" s="27"/>
      <c r="L29" s="17"/>
      <c r="M29" s="20"/>
      <c r="N29" s="18">
        <v>0</v>
      </c>
    </row>
    <row r="30" spans="1:14" x14ac:dyDescent="0.25">
      <c r="A30" s="21"/>
      <c r="B30" s="11"/>
      <c r="C30" s="11"/>
      <c r="D30" s="12"/>
      <c r="E30" s="12"/>
      <c r="F30" s="23"/>
      <c r="G30" s="17"/>
      <c r="H30" s="25"/>
      <c r="I30" s="26"/>
      <c r="J30" s="17"/>
      <c r="K30" s="27"/>
      <c r="L30" s="17"/>
      <c r="M30" s="20"/>
      <c r="N30" s="18">
        <f t="shared" si="0"/>
        <v>0</v>
      </c>
    </row>
    <row r="31" spans="1:14" x14ac:dyDescent="0.25">
      <c r="A31" s="21"/>
      <c r="B31" s="11"/>
      <c r="C31" s="11"/>
      <c r="D31" s="12"/>
      <c r="E31" s="12"/>
      <c r="F31" s="23"/>
      <c r="G31" s="17"/>
      <c r="H31" s="25"/>
      <c r="I31" s="26"/>
      <c r="J31" s="17"/>
      <c r="K31" s="27"/>
      <c r="L31" s="17"/>
      <c r="M31" s="20"/>
      <c r="N31" s="18">
        <f t="shared" si="0"/>
        <v>0</v>
      </c>
    </row>
    <row r="32" spans="1:14" x14ac:dyDescent="0.25">
      <c r="A32" s="21"/>
      <c r="B32" s="11"/>
      <c r="C32" s="11"/>
      <c r="D32" s="12"/>
      <c r="E32" s="12"/>
      <c r="F32" s="23"/>
      <c r="G32" s="17"/>
      <c r="H32" s="25"/>
      <c r="I32" s="26"/>
      <c r="J32" s="17"/>
      <c r="K32" s="27"/>
      <c r="L32" s="17"/>
      <c r="M32" s="20"/>
      <c r="N32" s="18">
        <f t="shared" si="0"/>
        <v>0</v>
      </c>
    </row>
    <row r="33" spans="1:14" x14ac:dyDescent="0.25">
      <c r="A33" s="21"/>
      <c r="B33" s="11"/>
      <c r="C33" s="11"/>
      <c r="D33" s="12"/>
      <c r="E33" s="12"/>
      <c r="F33" s="23"/>
      <c r="G33" s="17"/>
      <c r="H33" s="25"/>
      <c r="I33" s="26"/>
      <c r="J33" s="17"/>
      <c r="K33" s="27"/>
      <c r="L33" s="17"/>
      <c r="M33" s="20"/>
      <c r="N33" s="18">
        <f t="shared" si="0"/>
        <v>0</v>
      </c>
    </row>
    <row r="34" spans="1:14" x14ac:dyDescent="0.25">
      <c r="A34" s="21"/>
      <c r="B34" s="11"/>
      <c r="C34" s="11"/>
      <c r="D34" s="12"/>
      <c r="E34" s="12"/>
      <c r="F34" s="23"/>
      <c r="G34" s="17"/>
      <c r="H34" s="25"/>
      <c r="I34" s="26"/>
      <c r="J34" s="17"/>
      <c r="K34" s="27"/>
      <c r="L34" s="17"/>
      <c r="M34" s="20"/>
      <c r="N34" s="18">
        <f t="shared" si="0"/>
        <v>0</v>
      </c>
    </row>
    <row r="35" spans="1:14" x14ac:dyDescent="0.25">
      <c r="A35" s="21"/>
      <c r="B35" s="11"/>
      <c r="C35" s="11"/>
      <c r="D35" s="12"/>
      <c r="E35" s="12"/>
      <c r="F35" s="23"/>
      <c r="G35" s="17"/>
      <c r="H35" s="25"/>
      <c r="I35" s="26"/>
      <c r="J35" s="17"/>
      <c r="K35" s="27"/>
      <c r="L35" s="17"/>
      <c r="M35" s="20"/>
      <c r="N35" s="18">
        <f>SUM(N6:N34)</f>
        <v>132760</v>
      </c>
    </row>
    <row r="36" spans="1:14" x14ac:dyDescent="0.25">
      <c r="A36" s="7" t="s">
        <v>18</v>
      </c>
      <c r="B36" s="7"/>
      <c r="C36" s="28"/>
      <c r="D36" s="29"/>
      <c r="E36" s="29"/>
      <c r="F36" s="29"/>
      <c r="G36" s="17">
        <f>SUM(G6:G30)</f>
        <v>120640</v>
      </c>
      <c r="H36" s="30"/>
      <c r="I36" s="31">
        <f>SUM(I6:I27)</f>
        <v>12120</v>
      </c>
      <c r="J36" s="31">
        <f>SUM(J6:J35)</f>
        <v>25700</v>
      </c>
      <c r="K36" s="31">
        <f>SUM(K6:K35)</f>
        <v>107060</v>
      </c>
      <c r="L36" s="31">
        <f>SUM(L6:L28)</f>
        <v>0</v>
      </c>
      <c r="M36" s="31">
        <f>SUM(M6:M28)</f>
        <v>0</v>
      </c>
      <c r="N36" s="31">
        <f>SUM(J36:M36)</f>
        <v>132760</v>
      </c>
    </row>
    <row r="37" spans="1:14" x14ac:dyDescent="0.25">
      <c r="A37" s="1"/>
      <c r="B37" s="1"/>
      <c r="C37" s="1"/>
      <c r="D37" s="32"/>
      <c r="E37" s="1"/>
      <c r="F37" s="1"/>
      <c r="G37" s="1"/>
      <c r="H37" s="33" t="s">
        <v>19</v>
      </c>
      <c r="I37" s="34"/>
      <c r="J37" s="28"/>
      <c r="K37" s="106"/>
      <c r="L37" s="28"/>
      <c r="M37" s="28"/>
      <c r="N37" s="1"/>
    </row>
    <row r="38" spans="1:14" ht="18.75" x14ac:dyDescent="0.3">
      <c r="A38" s="7" t="s">
        <v>20</v>
      </c>
      <c r="B38" s="7"/>
      <c r="C38" s="1"/>
      <c r="D38" s="32"/>
      <c r="E38" s="106" t="s">
        <v>21</v>
      </c>
      <c r="F38" s="106"/>
      <c r="G38" s="35"/>
      <c r="H38" s="207"/>
      <c r="I38" s="208"/>
      <c r="J38" s="36"/>
      <c r="K38" s="37"/>
      <c r="L38" s="37"/>
      <c r="M38" s="1"/>
      <c r="N38" s="1"/>
    </row>
    <row r="39" spans="1:14" ht="15.75" x14ac:dyDescent="0.3">
      <c r="A39" s="7" t="s">
        <v>22</v>
      </c>
      <c r="B39" s="106"/>
      <c r="C39" s="38"/>
      <c r="D39" s="39"/>
      <c r="E39" s="205">
        <v>505</v>
      </c>
      <c r="F39" s="209"/>
      <c r="G39" s="210"/>
      <c r="H39" s="211"/>
      <c r="I39" s="212"/>
      <c r="J39" s="37"/>
      <c r="K39" s="37"/>
      <c r="L39" s="37"/>
      <c r="M39" s="1"/>
      <c r="N39" s="40"/>
    </row>
    <row r="40" spans="1:14" x14ac:dyDescent="0.25">
      <c r="A40" s="7" t="s">
        <v>23</v>
      </c>
      <c r="B40" s="1"/>
      <c r="C40" s="41">
        <v>40</v>
      </c>
      <c r="D40" s="39"/>
      <c r="E40" s="39"/>
      <c r="F40" s="39"/>
      <c r="G40" s="1"/>
      <c r="H40" s="54"/>
      <c r="I40" s="55"/>
      <c r="J40" s="39"/>
      <c r="K40" s="39"/>
      <c r="L40" s="39"/>
      <c r="M40" s="39"/>
      <c r="N40" s="56"/>
    </row>
    <row r="41" spans="1:14" x14ac:dyDescent="0.25">
      <c r="A41" s="1"/>
      <c r="B41" s="1"/>
      <c r="C41" s="44">
        <f>((C39+C40)*E39)</f>
        <v>20200</v>
      </c>
      <c r="D41" s="39"/>
      <c r="E41" s="39"/>
      <c r="F41" s="39"/>
      <c r="G41" s="1"/>
      <c r="H41" s="2"/>
      <c r="I41" s="1"/>
      <c r="J41" s="1"/>
      <c r="K41" s="1"/>
      <c r="L41" s="1"/>
      <c r="M41" s="1"/>
      <c r="N41" s="40"/>
    </row>
    <row r="42" spans="1:14" x14ac:dyDescent="0.25">
      <c r="A42" s="7" t="s">
        <v>24</v>
      </c>
      <c r="B42" s="1"/>
      <c r="C42" s="45">
        <v>5500</v>
      </c>
      <c r="D42" s="39"/>
      <c r="E42" s="39"/>
      <c r="F42" s="39"/>
      <c r="G42" s="1"/>
      <c r="H42" s="2"/>
      <c r="I42" s="1"/>
      <c r="J42" s="1"/>
      <c r="K42" s="1"/>
      <c r="L42" s="1"/>
      <c r="M42" s="1"/>
      <c r="N42" s="1"/>
    </row>
    <row r="43" spans="1:14" x14ac:dyDescent="0.25">
      <c r="A43" s="196" t="s">
        <v>17</v>
      </c>
      <c r="B43" s="196"/>
      <c r="C43" s="44">
        <f>SUM(C41+C42)</f>
        <v>25700</v>
      </c>
      <c r="D43" s="39"/>
      <c r="E43" s="39"/>
      <c r="F43" s="39"/>
      <c r="G43" s="1"/>
      <c r="H43" s="2"/>
      <c r="I43" s="1"/>
      <c r="J43" s="1"/>
      <c r="K43" s="1"/>
      <c r="L43" s="1"/>
      <c r="M43" s="1"/>
      <c r="N43" s="32"/>
    </row>
    <row r="44" spans="1:14" x14ac:dyDescent="0.25">
      <c r="A44" s="82"/>
      <c r="B44" s="47"/>
      <c r="C44" s="47"/>
      <c r="D44" s="47"/>
      <c r="E44" s="47"/>
      <c r="F44" s="47"/>
      <c r="G44" s="47"/>
      <c r="H44" s="47"/>
      <c r="I44" s="47"/>
    </row>
  </sheetData>
  <mergeCells count="8">
    <mergeCell ref="A43:B43"/>
    <mergeCell ref="C1:F1"/>
    <mergeCell ref="B3:D3"/>
    <mergeCell ref="K3:M3"/>
    <mergeCell ref="H4:I4"/>
    <mergeCell ref="H38:I38"/>
    <mergeCell ref="E39:F39"/>
    <mergeCell ref="G39:I39"/>
  </mergeCells>
  <pageMargins left="0.7" right="0.7" top="0.75" bottom="0.75" header="0.3" footer="0.3"/>
  <pageSetup paperSize="9" scale="70" orientation="landscape" horizontalDpi="200" verticalDpi="200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/>
  <dimension ref="A1:N44"/>
  <sheetViews>
    <sheetView workbookViewId="0">
      <selection activeCell="C43" sqref="C43"/>
    </sheetView>
  </sheetViews>
  <sheetFormatPr baseColWidth="10" defaultRowHeight="15" x14ac:dyDescent="0.25"/>
  <cols>
    <col min="1" max="1" width="5.140625" customWidth="1"/>
    <col min="2" max="2" width="22.7109375" customWidth="1"/>
    <col min="3" max="3" width="24.7109375" customWidth="1"/>
    <col min="7" max="7" width="11.42578125" customWidth="1"/>
    <col min="8" max="8" width="13.5703125" customWidth="1"/>
    <col min="9" max="9" width="10.7109375" customWidth="1"/>
    <col min="11" max="11" width="12.140625" customWidth="1"/>
    <col min="12" max="12" width="11" customWidth="1"/>
    <col min="14" max="14" width="12.5703125" customWidth="1"/>
  </cols>
  <sheetData>
    <row r="1" spans="1:14" x14ac:dyDescent="0.25">
      <c r="A1" s="1"/>
      <c r="B1" s="1"/>
      <c r="C1" s="197" t="s">
        <v>0</v>
      </c>
      <c r="D1" s="198"/>
      <c r="E1" s="198"/>
      <c r="F1" s="199"/>
      <c r="G1" s="1"/>
      <c r="H1" s="2"/>
      <c r="I1" s="1"/>
      <c r="J1" s="3" t="s">
        <v>1</v>
      </c>
      <c r="K1" s="103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 x14ac:dyDescent="0.25">
      <c r="A3" s="6"/>
      <c r="B3" s="200" t="s">
        <v>2</v>
      </c>
      <c r="C3" s="201"/>
      <c r="D3" s="202"/>
      <c r="E3" s="7" t="s">
        <v>3</v>
      </c>
      <c r="F3" s="8"/>
      <c r="G3" s="1"/>
      <c r="H3" s="2"/>
      <c r="I3" s="1"/>
      <c r="J3" s="104"/>
      <c r="K3" s="203">
        <v>40921</v>
      </c>
      <c r="L3" s="203"/>
      <c r="M3" s="203"/>
      <c r="N3" s="7" t="s">
        <v>42</v>
      </c>
    </row>
    <row r="4" spans="1:14" x14ac:dyDescent="0.25">
      <c r="A4" s="1"/>
      <c r="B4" s="1"/>
      <c r="C4" s="1"/>
      <c r="D4" s="1"/>
      <c r="E4" s="1"/>
      <c r="F4" s="1"/>
      <c r="G4" s="1"/>
      <c r="H4" s="204"/>
      <c r="I4" s="204"/>
      <c r="J4" s="1"/>
      <c r="K4" s="1"/>
      <c r="L4" s="1"/>
      <c r="M4" s="104"/>
      <c r="N4" s="1"/>
    </row>
    <row r="5" spans="1:14" x14ac:dyDescent="0.25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 x14ac:dyDescent="0.25">
      <c r="A6" s="10" t="s">
        <v>260</v>
      </c>
      <c r="B6" s="11" t="s">
        <v>261</v>
      </c>
      <c r="C6" s="12" t="s">
        <v>31</v>
      </c>
      <c r="D6" s="12">
        <v>40921</v>
      </c>
      <c r="E6" s="12">
        <v>40922</v>
      </c>
      <c r="F6" s="13">
        <v>40270</v>
      </c>
      <c r="G6" s="14">
        <v>35350</v>
      </c>
      <c r="H6" s="14"/>
      <c r="I6" s="14"/>
      <c r="J6" s="14"/>
      <c r="K6" s="14">
        <v>35350</v>
      </c>
      <c r="L6" s="14"/>
      <c r="M6" s="14"/>
      <c r="N6" s="15">
        <f>SUM(G6+I6)</f>
        <v>35350</v>
      </c>
    </row>
    <row r="7" spans="1:14" x14ac:dyDescent="0.25">
      <c r="A7" s="10" t="s">
        <v>262</v>
      </c>
      <c r="B7" s="11" t="s">
        <v>263</v>
      </c>
      <c r="C7" s="16" t="s">
        <v>31</v>
      </c>
      <c r="D7" s="12">
        <v>40921</v>
      </c>
      <c r="E7" s="12">
        <v>40922</v>
      </c>
      <c r="F7" s="13">
        <v>40271</v>
      </c>
      <c r="G7" s="14">
        <v>35350</v>
      </c>
      <c r="H7" s="14"/>
      <c r="I7" s="14"/>
      <c r="J7" s="14">
        <v>35350</v>
      </c>
      <c r="K7" s="14"/>
      <c r="L7" s="14"/>
      <c r="M7" s="14"/>
      <c r="N7" s="15">
        <f>SUM(G7+I7)</f>
        <v>35350</v>
      </c>
    </row>
    <row r="8" spans="1:14" x14ac:dyDescent="0.25">
      <c r="A8" s="10" t="s">
        <v>264</v>
      </c>
      <c r="B8" s="11" t="s">
        <v>265</v>
      </c>
      <c r="C8" s="12" t="s">
        <v>31</v>
      </c>
      <c r="D8" s="12">
        <v>40921</v>
      </c>
      <c r="E8" s="12">
        <v>40924</v>
      </c>
      <c r="F8" s="13">
        <v>40272</v>
      </c>
      <c r="G8" s="14">
        <v>96960</v>
      </c>
      <c r="H8" s="14"/>
      <c r="I8" s="14"/>
      <c r="J8" s="14">
        <v>96960</v>
      </c>
      <c r="K8" s="14"/>
      <c r="L8" s="14"/>
      <c r="M8" s="14"/>
      <c r="N8" s="15">
        <f t="shared" ref="N8:N34" si="0">SUM(G8+I8)</f>
        <v>96960</v>
      </c>
    </row>
    <row r="9" spans="1:14" x14ac:dyDescent="0.25">
      <c r="A9" s="10"/>
      <c r="B9" s="11" t="s">
        <v>266</v>
      </c>
      <c r="C9" s="11" t="s">
        <v>267</v>
      </c>
      <c r="D9" s="12">
        <v>40921</v>
      </c>
      <c r="E9" s="12">
        <v>40923</v>
      </c>
      <c r="F9" s="13">
        <v>40273</v>
      </c>
      <c r="G9" s="14">
        <v>315120</v>
      </c>
      <c r="H9" s="14"/>
      <c r="I9" s="14"/>
      <c r="J9" s="14"/>
      <c r="K9" s="14"/>
      <c r="L9" s="14"/>
      <c r="M9" s="14">
        <v>315120</v>
      </c>
      <c r="N9" s="15">
        <f t="shared" si="0"/>
        <v>315120</v>
      </c>
    </row>
    <row r="10" spans="1:14" x14ac:dyDescent="0.25">
      <c r="A10" s="10"/>
      <c r="B10" s="10" t="s">
        <v>268</v>
      </c>
      <c r="C10" s="16" t="s">
        <v>269</v>
      </c>
      <c r="D10" s="12">
        <v>40944</v>
      </c>
      <c r="E10" s="12">
        <v>40947</v>
      </c>
      <c r="F10" s="13">
        <v>40274</v>
      </c>
      <c r="G10" s="14">
        <v>84840</v>
      </c>
      <c r="H10" s="14"/>
      <c r="I10" s="14"/>
      <c r="J10" s="14"/>
      <c r="K10" s="14"/>
      <c r="L10" s="14"/>
      <c r="M10" s="14">
        <v>84840</v>
      </c>
      <c r="N10" s="15">
        <f t="shared" si="0"/>
        <v>84840</v>
      </c>
    </row>
    <row r="11" spans="1:14" x14ac:dyDescent="0.25">
      <c r="A11" s="10"/>
      <c r="B11" s="10"/>
      <c r="C11" s="16"/>
      <c r="D11" s="12"/>
      <c r="E11" s="12"/>
      <c r="F11" s="13"/>
      <c r="G11" s="14"/>
      <c r="H11" s="14"/>
      <c r="I11" s="14"/>
      <c r="J11" s="14"/>
      <c r="K11" s="14"/>
      <c r="L11" s="14"/>
      <c r="M11" s="17"/>
      <c r="N11" s="18">
        <f t="shared" si="0"/>
        <v>0</v>
      </c>
    </row>
    <row r="12" spans="1:14" x14ac:dyDescent="0.25">
      <c r="A12" s="10"/>
      <c r="B12" s="10"/>
      <c r="C12" s="16"/>
      <c r="D12" s="12"/>
      <c r="E12" s="12"/>
      <c r="F12" s="13"/>
      <c r="G12" s="17"/>
      <c r="H12" s="17"/>
      <c r="I12" s="17"/>
      <c r="J12" s="17"/>
      <c r="K12" s="17"/>
      <c r="L12" s="17"/>
      <c r="M12" s="17"/>
      <c r="N12" s="18">
        <f t="shared" si="0"/>
        <v>0</v>
      </c>
    </row>
    <row r="13" spans="1:14" x14ac:dyDescent="0.25">
      <c r="A13" s="10"/>
      <c r="B13" s="10"/>
      <c r="C13" s="16"/>
      <c r="D13" s="12"/>
      <c r="E13" s="12"/>
      <c r="F13" s="13"/>
      <c r="G13" s="17"/>
      <c r="H13" s="17"/>
      <c r="I13" s="17"/>
      <c r="J13" s="17"/>
      <c r="K13" s="17"/>
      <c r="L13" s="17"/>
      <c r="M13" s="17"/>
      <c r="N13" s="18">
        <f t="shared" si="0"/>
        <v>0</v>
      </c>
    </row>
    <row r="14" spans="1:14" x14ac:dyDescent="0.25">
      <c r="A14" s="10"/>
      <c r="B14" s="10"/>
      <c r="C14" s="16"/>
      <c r="D14" s="12"/>
      <c r="E14" s="12"/>
      <c r="F14" s="13"/>
      <c r="G14" s="17"/>
      <c r="H14" s="17"/>
      <c r="I14" s="17"/>
      <c r="J14" s="17"/>
      <c r="K14" s="17"/>
      <c r="L14" s="17"/>
      <c r="M14" s="17"/>
      <c r="N14" s="18">
        <f t="shared" si="0"/>
        <v>0</v>
      </c>
    </row>
    <row r="15" spans="1:14" x14ac:dyDescent="0.25">
      <c r="A15" s="10"/>
      <c r="B15" s="10"/>
      <c r="C15" s="16"/>
      <c r="D15" s="12"/>
      <c r="E15" s="12"/>
      <c r="F15" s="13"/>
      <c r="G15" s="17"/>
      <c r="H15" s="17"/>
      <c r="I15" s="17"/>
      <c r="J15" s="17"/>
      <c r="K15" s="17"/>
      <c r="L15" s="17"/>
      <c r="M15" s="17"/>
      <c r="N15" s="18">
        <f t="shared" si="0"/>
        <v>0</v>
      </c>
    </row>
    <row r="16" spans="1:14" x14ac:dyDescent="0.25">
      <c r="A16" s="10"/>
      <c r="B16" s="11"/>
      <c r="C16" s="11"/>
      <c r="D16" s="12"/>
      <c r="E16" s="12"/>
      <c r="F16" s="13"/>
      <c r="G16" s="17"/>
      <c r="H16" s="17"/>
      <c r="I16" s="17"/>
      <c r="J16" s="17"/>
      <c r="K16" s="17"/>
      <c r="L16" s="17"/>
      <c r="M16" s="17"/>
      <c r="N16" s="18">
        <f t="shared" si="0"/>
        <v>0</v>
      </c>
    </row>
    <row r="17" spans="1:14" x14ac:dyDescent="0.25">
      <c r="A17" s="10"/>
      <c r="B17" s="10"/>
      <c r="C17" s="10"/>
      <c r="D17" s="12"/>
      <c r="E17" s="12"/>
      <c r="F17" s="13"/>
      <c r="G17" s="17"/>
      <c r="H17" s="17"/>
      <c r="I17" s="17"/>
      <c r="J17" s="17"/>
      <c r="K17" s="17"/>
      <c r="L17" s="17"/>
      <c r="M17" s="17"/>
      <c r="N17" s="18">
        <f t="shared" si="0"/>
        <v>0</v>
      </c>
    </row>
    <row r="18" spans="1:14" x14ac:dyDescent="0.25">
      <c r="A18" s="10"/>
      <c r="B18" s="10"/>
      <c r="C18" s="11"/>
      <c r="D18" s="12"/>
      <c r="E18" s="12"/>
      <c r="F18" s="13"/>
      <c r="G18" s="63"/>
      <c r="H18" s="17"/>
      <c r="I18" s="19"/>
      <c r="J18" s="63"/>
      <c r="K18" s="63"/>
      <c r="L18" s="17"/>
      <c r="M18" s="17"/>
      <c r="N18" s="18">
        <f t="shared" si="0"/>
        <v>0</v>
      </c>
    </row>
    <row r="19" spans="1:14" x14ac:dyDescent="0.25">
      <c r="A19" s="10"/>
      <c r="B19" s="11"/>
      <c r="C19" s="11"/>
      <c r="D19" s="12"/>
      <c r="E19" s="12"/>
      <c r="F19" s="13"/>
      <c r="G19" s="17"/>
      <c r="H19" s="17"/>
      <c r="I19" s="19"/>
      <c r="J19" s="17"/>
      <c r="K19" s="17"/>
      <c r="L19" s="17"/>
      <c r="M19" s="20"/>
      <c r="N19" s="18">
        <f t="shared" si="0"/>
        <v>0</v>
      </c>
    </row>
    <row r="20" spans="1:14" x14ac:dyDescent="0.25">
      <c r="A20" s="10"/>
      <c r="B20" s="11"/>
      <c r="C20" s="11"/>
      <c r="D20" s="12"/>
      <c r="E20" s="12"/>
      <c r="F20" s="13"/>
      <c r="G20" s="17"/>
      <c r="H20" s="17"/>
      <c r="I20" s="19"/>
      <c r="J20" s="17"/>
      <c r="K20" s="17"/>
      <c r="L20" s="17"/>
      <c r="M20" s="20"/>
      <c r="N20" s="18">
        <f t="shared" si="0"/>
        <v>0</v>
      </c>
    </row>
    <row r="21" spans="1:14" x14ac:dyDescent="0.25">
      <c r="A21" s="10"/>
      <c r="B21" s="11"/>
      <c r="C21" s="11"/>
      <c r="D21" s="12"/>
      <c r="E21" s="12"/>
      <c r="F21" s="13"/>
      <c r="G21" s="17"/>
      <c r="H21" s="17"/>
      <c r="I21" s="19"/>
      <c r="J21" s="17"/>
      <c r="K21" s="17"/>
      <c r="L21" s="17"/>
      <c r="M21" s="20"/>
      <c r="N21" s="18">
        <f t="shared" si="0"/>
        <v>0</v>
      </c>
    </row>
    <row r="22" spans="1:14" x14ac:dyDescent="0.25">
      <c r="A22" s="10"/>
      <c r="B22" s="11"/>
      <c r="C22" s="11"/>
      <c r="D22" s="12"/>
      <c r="E22" s="12"/>
      <c r="F22" s="13"/>
      <c r="G22" s="17"/>
      <c r="H22" s="17"/>
      <c r="I22" s="19"/>
      <c r="J22" s="17"/>
      <c r="K22" s="17"/>
      <c r="L22" s="17"/>
      <c r="M22" s="20"/>
      <c r="N22" s="18">
        <f t="shared" si="0"/>
        <v>0</v>
      </c>
    </row>
    <row r="23" spans="1:14" x14ac:dyDescent="0.25">
      <c r="A23" s="10"/>
      <c r="B23" s="11"/>
      <c r="C23" s="11"/>
      <c r="D23" s="12"/>
      <c r="E23" s="12"/>
      <c r="F23" s="13"/>
      <c r="G23" s="17"/>
      <c r="H23" s="17"/>
      <c r="I23" s="19"/>
      <c r="J23" s="17"/>
      <c r="K23" s="17"/>
      <c r="L23" s="17"/>
      <c r="M23" s="20"/>
      <c r="N23" s="18">
        <f t="shared" si="0"/>
        <v>0</v>
      </c>
    </row>
    <row r="24" spans="1:14" x14ac:dyDescent="0.25">
      <c r="A24" s="10"/>
      <c r="B24" s="11"/>
      <c r="C24" s="11"/>
      <c r="D24" s="12"/>
      <c r="E24" s="12"/>
      <c r="F24" s="13"/>
      <c r="G24" s="17"/>
      <c r="H24" s="17"/>
      <c r="I24" s="19"/>
      <c r="J24" s="17"/>
      <c r="K24" s="17"/>
      <c r="L24" s="17"/>
      <c r="M24" s="20"/>
      <c r="N24" s="18">
        <f t="shared" si="0"/>
        <v>0</v>
      </c>
    </row>
    <row r="25" spans="1:14" x14ac:dyDescent="0.25">
      <c r="A25" s="10"/>
      <c r="B25" s="11"/>
      <c r="C25" s="11"/>
      <c r="D25" s="12"/>
      <c r="E25" s="12"/>
      <c r="F25" s="13"/>
      <c r="G25" s="17"/>
      <c r="H25" s="17"/>
      <c r="I25" s="19"/>
      <c r="J25" s="17"/>
      <c r="K25" s="17"/>
      <c r="L25" s="17"/>
      <c r="M25" s="20"/>
      <c r="N25" s="17">
        <v>0</v>
      </c>
    </row>
    <row r="26" spans="1:14" x14ac:dyDescent="0.25">
      <c r="A26" s="10"/>
      <c r="B26" s="11"/>
      <c r="C26" s="11"/>
      <c r="D26" s="12"/>
      <c r="E26" s="12"/>
      <c r="F26" s="13"/>
      <c r="G26" s="17"/>
      <c r="H26" s="17"/>
      <c r="I26" s="19"/>
      <c r="J26" s="17"/>
      <c r="K26" s="17"/>
      <c r="L26" s="17"/>
      <c r="M26" s="20"/>
      <c r="N26" s="17">
        <v>0</v>
      </c>
    </row>
    <row r="27" spans="1:14" x14ac:dyDescent="0.25">
      <c r="A27" s="10"/>
      <c r="B27" s="11"/>
      <c r="C27" s="11"/>
      <c r="D27" s="12"/>
      <c r="E27" s="12"/>
      <c r="F27" s="13"/>
      <c r="G27" s="17"/>
      <c r="H27" s="17"/>
      <c r="I27" s="19"/>
      <c r="J27" s="17"/>
      <c r="K27" s="17"/>
      <c r="L27" s="17"/>
      <c r="M27" s="20"/>
      <c r="N27" s="18">
        <v>0</v>
      </c>
    </row>
    <row r="28" spans="1:14" x14ac:dyDescent="0.25">
      <c r="A28" s="21"/>
      <c r="B28" s="11"/>
      <c r="C28" s="11"/>
      <c r="D28" s="12"/>
      <c r="E28" s="12"/>
      <c r="F28" s="23"/>
      <c r="G28" s="17"/>
      <c r="H28" s="25"/>
      <c r="I28" s="26"/>
      <c r="J28" s="17"/>
      <c r="K28" s="27"/>
      <c r="L28" s="17"/>
      <c r="M28" s="20"/>
      <c r="N28" s="18">
        <v>0</v>
      </c>
    </row>
    <row r="29" spans="1:14" x14ac:dyDescent="0.25">
      <c r="A29" s="21"/>
      <c r="B29" s="11"/>
      <c r="C29" s="11"/>
      <c r="D29" s="12"/>
      <c r="E29" s="12"/>
      <c r="F29" s="23"/>
      <c r="G29" s="17"/>
      <c r="H29" s="25"/>
      <c r="I29" s="26"/>
      <c r="J29" s="17"/>
      <c r="K29" s="27"/>
      <c r="L29" s="17"/>
      <c r="M29" s="20"/>
      <c r="N29" s="18">
        <v>0</v>
      </c>
    </row>
    <row r="30" spans="1:14" x14ac:dyDescent="0.25">
      <c r="A30" s="21"/>
      <c r="B30" s="11"/>
      <c r="C30" s="11"/>
      <c r="D30" s="12"/>
      <c r="E30" s="12"/>
      <c r="F30" s="23"/>
      <c r="G30" s="17"/>
      <c r="H30" s="25"/>
      <c r="I30" s="26"/>
      <c r="J30" s="17"/>
      <c r="K30" s="27"/>
      <c r="L30" s="17"/>
      <c r="M30" s="20"/>
      <c r="N30" s="18">
        <f t="shared" si="0"/>
        <v>0</v>
      </c>
    </row>
    <row r="31" spans="1:14" x14ac:dyDescent="0.25">
      <c r="A31" s="21"/>
      <c r="B31" s="11"/>
      <c r="C31" s="11"/>
      <c r="D31" s="12"/>
      <c r="E31" s="12"/>
      <c r="F31" s="23"/>
      <c r="G31" s="17"/>
      <c r="H31" s="25"/>
      <c r="I31" s="26"/>
      <c r="J31" s="17"/>
      <c r="K31" s="27"/>
      <c r="L31" s="17"/>
      <c r="M31" s="20"/>
      <c r="N31" s="18">
        <f t="shared" si="0"/>
        <v>0</v>
      </c>
    </row>
    <row r="32" spans="1:14" x14ac:dyDescent="0.25">
      <c r="A32" s="21"/>
      <c r="B32" s="11"/>
      <c r="C32" s="11"/>
      <c r="D32" s="12"/>
      <c r="E32" s="12"/>
      <c r="F32" s="23"/>
      <c r="G32" s="17"/>
      <c r="H32" s="25"/>
      <c r="I32" s="26"/>
      <c r="J32" s="17"/>
      <c r="K32" s="27"/>
      <c r="L32" s="17"/>
      <c r="M32" s="20"/>
      <c r="N32" s="18">
        <f t="shared" si="0"/>
        <v>0</v>
      </c>
    </row>
    <row r="33" spans="1:14" x14ac:dyDescent="0.25">
      <c r="A33" s="21"/>
      <c r="B33" s="11"/>
      <c r="C33" s="11"/>
      <c r="D33" s="12"/>
      <c r="E33" s="12"/>
      <c r="F33" s="23"/>
      <c r="G33" s="17"/>
      <c r="H33" s="25"/>
      <c r="I33" s="26"/>
      <c r="J33" s="17"/>
      <c r="K33" s="27"/>
      <c r="L33" s="17"/>
      <c r="M33" s="20"/>
      <c r="N33" s="18">
        <f t="shared" si="0"/>
        <v>0</v>
      </c>
    </row>
    <row r="34" spans="1:14" x14ac:dyDescent="0.25">
      <c r="A34" s="21"/>
      <c r="B34" s="11"/>
      <c r="C34" s="11"/>
      <c r="D34" s="12"/>
      <c r="E34" s="12"/>
      <c r="F34" s="23"/>
      <c r="G34" s="17"/>
      <c r="H34" s="25"/>
      <c r="I34" s="26"/>
      <c r="J34" s="17"/>
      <c r="K34" s="27"/>
      <c r="L34" s="17"/>
      <c r="M34" s="20"/>
      <c r="N34" s="18">
        <f t="shared" si="0"/>
        <v>0</v>
      </c>
    </row>
    <row r="35" spans="1:14" x14ac:dyDescent="0.25">
      <c r="A35" s="21"/>
      <c r="B35" s="11"/>
      <c r="C35" s="11"/>
      <c r="D35" s="12"/>
      <c r="E35" s="12"/>
      <c r="F35" s="23"/>
      <c r="G35" s="17"/>
      <c r="H35" s="25"/>
      <c r="I35" s="26"/>
      <c r="J35" s="17"/>
      <c r="K35" s="27"/>
      <c r="L35" s="17"/>
      <c r="M35" s="20"/>
      <c r="N35" s="18">
        <f>SUM(N6:N34)</f>
        <v>567620</v>
      </c>
    </row>
    <row r="36" spans="1:14" x14ac:dyDescent="0.25">
      <c r="A36" s="7" t="s">
        <v>18</v>
      </c>
      <c r="B36" s="7"/>
      <c r="C36" s="28"/>
      <c r="D36" s="29"/>
      <c r="E36" s="29"/>
      <c r="F36" s="29"/>
      <c r="G36" s="17">
        <f>SUM(G6:G30)</f>
        <v>567620</v>
      </c>
      <c r="H36" s="30"/>
      <c r="I36" s="31">
        <f>SUM(I6:I27)</f>
        <v>0</v>
      </c>
      <c r="J36" s="31">
        <f>SUM(J6:J35)</f>
        <v>132310</v>
      </c>
      <c r="K36" s="31">
        <f>SUM(K6:K35)</f>
        <v>35350</v>
      </c>
      <c r="L36" s="31">
        <f>SUM(L6:L28)</f>
        <v>0</v>
      </c>
      <c r="M36" s="31">
        <f>SUM(M6:M28)</f>
        <v>399960</v>
      </c>
      <c r="N36" s="31">
        <f>SUM(J36:M36)</f>
        <v>567620</v>
      </c>
    </row>
    <row r="37" spans="1:14" x14ac:dyDescent="0.25">
      <c r="A37" s="1"/>
      <c r="B37" s="1"/>
      <c r="C37" s="1"/>
      <c r="D37" s="32"/>
      <c r="E37" s="1"/>
      <c r="F37" s="1"/>
      <c r="G37" s="1"/>
      <c r="H37" s="33" t="s">
        <v>19</v>
      </c>
      <c r="I37" s="34"/>
      <c r="J37" s="28"/>
      <c r="K37" s="104"/>
      <c r="L37" s="28"/>
      <c r="M37" s="28"/>
      <c r="N37" s="1"/>
    </row>
    <row r="38" spans="1:14" ht="18.75" x14ac:dyDescent="0.3">
      <c r="A38" s="7" t="s">
        <v>20</v>
      </c>
      <c r="B38" s="7"/>
      <c r="C38" s="1"/>
      <c r="D38" s="32"/>
      <c r="E38" s="104" t="s">
        <v>21</v>
      </c>
      <c r="F38" s="104"/>
      <c r="G38" s="35"/>
      <c r="H38" s="207"/>
      <c r="I38" s="208"/>
      <c r="J38" s="36"/>
      <c r="K38" s="37"/>
      <c r="L38" s="37"/>
      <c r="M38" s="1"/>
      <c r="N38" s="1"/>
    </row>
    <row r="39" spans="1:14" ht="15.75" x14ac:dyDescent="0.3">
      <c r="A39" s="7" t="s">
        <v>22</v>
      </c>
      <c r="B39" s="104"/>
      <c r="C39" s="38"/>
      <c r="D39" s="39"/>
      <c r="E39" s="205">
        <v>505</v>
      </c>
      <c r="F39" s="209"/>
      <c r="G39" s="210"/>
      <c r="H39" s="211"/>
      <c r="I39" s="212"/>
      <c r="J39" s="37"/>
      <c r="K39" s="37"/>
      <c r="L39" s="37"/>
      <c r="M39" s="1"/>
      <c r="N39" s="40"/>
    </row>
    <row r="40" spans="1:14" x14ac:dyDescent="0.25">
      <c r="A40" s="7" t="s">
        <v>23</v>
      </c>
      <c r="B40" s="1"/>
      <c r="C40" s="41"/>
      <c r="D40" s="39"/>
      <c r="E40" s="39"/>
      <c r="F40" s="39"/>
      <c r="G40" s="1"/>
      <c r="H40" s="54"/>
      <c r="I40" s="55"/>
      <c r="J40" s="39"/>
      <c r="K40" s="39"/>
      <c r="L40" s="39"/>
      <c r="M40" s="39"/>
      <c r="N40" s="56"/>
    </row>
    <row r="41" spans="1:14" x14ac:dyDescent="0.25">
      <c r="A41" s="1"/>
      <c r="B41" s="1"/>
      <c r="C41" s="44">
        <f>((C39+C40)*E39)</f>
        <v>0</v>
      </c>
      <c r="D41" s="39"/>
      <c r="E41" s="39"/>
      <c r="F41" s="39"/>
      <c r="G41" s="1"/>
      <c r="H41" s="2"/>
      <c r="I41" s="1"/>
      <c r="J41" s="1"/>
      <c r="K41" s="1"/>
      <c r="L41" s="1"/>
      <c r="M41" s="1"/>
      <c r="N41" s="40"/>
    </row>
    <row r="42" spans="1:14" x14ac:dyDescent="0.25">
      <c r="A42" s="7" t="s">
        <v>24</v>
      </c>
      <c r="B42" s="1"/>
      <c r="C42" s="45">
        <v>132310</v>
      </c>
      <c r="D42" s="39"/>
      <c r="E42" s="39"/>
      <c r="F42" s="39"/>
      <c r="G42" s="1"/>
      <c r="H42" s="2"/>
      <c r="I42" s="1"/>
      <c r="J42" s="1"/>
      <c r="K42" s="1"/>
      <c r="L42" s="1"/>
      <c r="M42" s="1"/>
      <c r="N42" s="1"/>
    </row>
    <row r="43" spans="1:14" x14ac:dyDescent="0.25">
      <c r="A43" s="196" t="s">
        <v>17</v>
      </c>
      <c r="B43" s="196"/>
      <c r="C43" s="44">
        <f>SUM(C41+C42)</f>
        <v>132310</v>
      </c>
      <c r="D43" s="39"/>
      <c r="E43" s="39"/>
      <c r="F43" s="39"/>
      <c r="G43" s="1"/>
      <c r="H43" s="2"/>
      <c r="I43" s="1"/>
      <c r="J43" s="1"/>
      <c r="K43" s="1"/>
      <c r="L43" s="1"/>
      <c r="M43" s="1"/>
      <c r="N43" s="32"/>
    </row>
    <row r="44" spans="1:14" x14ac:dyDescent="0.25">
      <c r="A44" s="82"/>
      <c r="B44" s="47"/>
      <c r="C44" s="47"/>
      <c r="D44" s="47"/>
      <c r="E44" s="47"/>
      <c r="F44" s="47"/>
      <c r="G44" s="47"/>
      <c r="H44" s="47"/>
      <c r="I44" s="47"/>
    </row>
  </sheetData>
  <mergeCells count="8">
    <mergeCell ref="A43:B43"/>
    <mergeCell ref="C1:F1"/>
    <mergeCell ref="B3:D3"/>
    <mergeCell ref="K3:M3"/>
    <mergeCell ref="H4:I4"/>
    <mergeCell ref="H38:I38"/>
    <mergeCell ref="E39:F39"/>
    <mergeCell ref="G39:I39"/>
  </mergeCells>
  <pageMargins left="0.7" right="0.7" top="0.75" bottom="0.75" header="0.3" footer="0.3"/>
  <pageSetup paperSize="9" scale="70" orientation="landscape" horizontalDpi="200" verticalDpi="20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9"/>
  <dimension ref="A1:N44"/>
  <sheetViews>
    <sheetView topLeftCell="A4" workbookViewId="0">
      <selection activeCell="D42" sqref="D42"/>
    </sheetView>
  </sheetViews>
  <sheetFormatPr baseColWidth="10" defaultRowHeight="15" x14ac:dyDescent="0.25"/>
  <cols>
    <col min="1" max="1" width="5.140625" customWidth="1"/>
    <col min="2" max="2" width="22.7109375" customWidth="1"/>
    <col min="3" max="3" width="24.7109375" customWidth="1"/>
    <col min="7" max="7" width="11.42578125" customWidth="1"/>
    <col min="8" max="8" width="13.5703125" customWidth="1"/>
    <col min="9" max="9" width="10.7109375" customWidth="1"/>
    <col min="11" max="11" width="12.140625" customWidth="1"/>
    <col min="12" max="12" width="11" customWidth="1"/>
    <col min="14" max="14" width="12.5703125" customWidth="1"/>
  </cols>
  <sheetData>
    <row r="1" spans="1:14" x14ac:dyDescent="0.25">
      <c r="A1" s="1"/>
      <c r="B1" s="1"/>
      <c r="C1" s="197" t="s">
        <v>0</v>
      </c>
      <c r="D1" s="198"/>
      <c r="E1" s="198"/>
      <c r="F1" s="199"/>
      <c r="G1" s="1"/>
      <c r="H1" s="2"/>
      <c r="I1" s="1"/>
      <c r="J1" s="3" t="s">
        <v>1</v>
      </c>
      <c r="K1" s="101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 x14ac:dyDescent="0.25">
      <c r="A3" s="6"/>
      <c r="B3" s="200" t="s">
        <v>2</v>
      </c>
      <c r="C3" s="201"/>
      <c r="D3" s="202"/>
      <c r="E3" s="7" t="s">
        <v>65</v>
      </c>
      <c r="F3" s="8"/>
      <c r="G3" s="1"/>
      <c r="H3" s="2"/>
      <c r="I3" s="1"/>
      <c r="J3" s="102"/>
      <c r="K3" s="203">
        <v>40921</v>
      </c>
      <c r="L3" s="203"/>
      <c r="M3" s="203"/>
      <c r="N3" s="7" t="s">
        <v>25</v>
      </c>
    </row>
    <row r="4" spans="1:14" x14ac:dyDescent="0.25">
      <c r="A4" s="1"/>
      <c r="B4" s="1"/>
      <c r="C4" s="1"/>
      <c r="D4" s="1"/>
      <c r="E4" s="1"/>
      <c r="F4" s="1"/>
      <c r="G4" s="1"/>
      <c r="H4" s="204"/>
      <c r="I4" s="204"/>
      <c r="J4" s="1"/>
      <c r="K4" s="1"/>
      <c r="L4" s="1"/>
      <c r="M4" s="102"/>
      <c r="N4" s="1"/>
    </row>
    <row r="5" spans="1:14" x14ac:dyDescent="0.25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 x14ac:dyDescent="0.25">
      <c r="A6" s="10" t="s">
        <v>170</v>
      </c>
      <c r="B6" s="11" t="s">
        <v>254</v>
      </c>
      <c r="C6" s="12" t="s">
        <v>255</v>
      </c>
      <c r="D6" s="12">
        <v>40919</v>
      </c>
      <c r="E6" s="12">
        <v>40921</v>
      </c>
      <c r="F6" s="13">
        <v>40267</v>
      </c>
      <c r="G6" s="14">
        <v>32000</v>
      </c>
      <c r="H6" s="14"/>
      <c r="I6" s="14"/>
      <c r="J6" s="14">
        <v>32000</v>
      </c>
      <c r="K6" s="14"/>
      <c r="L6" s="14"/>
      <c r="M6" s="14"/>
      <c r="N6" s="15">
        <f>SUM(G6+I6)</f>
        <v>32000</v>
      </c>
    </row>
    <row r="7" spans="1:14" x14ac:dyDescent="0.25">
      <c r="A7" s="10" t="s">
        <v>256</v>
      </c>
      <c r="B7" s="11" t="s">
        <v>257</v>
      </c>
      <c r="C7" s="16" t="s">
        <v>27</v>
      </c>
      <c r="D7" s="12">
        <v>40920</v>
      </c>
      <c r="E7" s="12">
        <v>40922</v>
      </c>
      <c r="F7" s="13">
        <v>40268</v>
      </c>
      <c r="G7" s="14">
        <v>64640</v>
      </c>
      <c r="H7" s="14"/>
      <c r="I7" s="14"/>
      <c r="J7" s="14">
        <v>64640</v>
      </c>
      <c r="K7" s="14"/>
      <c r="L7" s="14"/>
      <c r="M7" s="14"/>
      <c r="N7" s="15">
        <f>SUM(G7+I7)</f>
        <v>64640</v>
      </c>
    </row>
    <row r="8" spans="1:14" x14ac:dyDescent="0.25">
      <c r="A8" s="10" t="s">
        <v>150</v>
      </c>
      <c r="B8" s="11" t="s">
        <v>258</v>
      </c>
      <c r="C8" s="12" t="s">
        <v>259</v>
      </c>
      <c r="D8" s="12">
        <v>40918</v>
      </c>
      <c r="E8" s="12">
        <v>40921</v>
      </c>
      <c r="F8" s="13">
        <v>40269</v>
      </c>
      <c r="G8" s="14">
        <v>97566</v>
      </c>
      <c r="H8" s="14"/>
      <c r="I8" s="14"/>
      <c r="J8" s="14"/>
      <c r="K8" s="14"/>
      <c r="L8" s="14"/>
      <c r="M8" s="14">
        <v>97566</v>
      </c>
      <c r="N8" s="15">
        <f t="shared" ref="N8:N34" si="0">SUM(G8+I8)</f>
        <v>97566</v>
      </c>
    </row>
    <row r="9" spans="1:14" x14ac:dyDescent="0.25">
      <c r="A9" s="10"/>
      <c r="B9" s="11"/>
      <c r="C9" s="11"/>
      <c r="D9" s="12"/>
      <c r="E9" s="12"/>
      <c r="F9" s="13"/>
      <c r="G9" s="14"/>
      <c r="H9" s="14"/>
      <c r="I9" s="14"/>
      <c r="J9" s="14"/>
      <c r="K9" s="14"/>
      <c r="L9" s="14"/>
      <c r="M9" s="14"/>
      <c r="N9" s="15">
        <f t="shared" si="0"/>
        <v>0</v>
      </c>
    </row>
    <row r="10" spans="1:14" x14ac:dyDescent="0.25">
      <c r="A10" s="10"/>
      <c r="B10" s="10"/>
      <c r="C10" s="16"/>
      <c r="D10" s="12"/>
      <c r="E10" s="12"/>
      <c r="F10" s="13"/>
      <c r="G10" s="14"/>
      <c r="H10" s="14"/>
      <c r="I10" s="14"/>
      <c r="J10" s="14"/>
      <c r="K10" s="14"/>
      <c r="L10" s="14"/>
      <c r="M10" s="14"/>
      <c r="N10" s="15">
        <f t="shared" si="0"/>
        <v>0</v>
      </c>
    </row>
    <row r="11" spans="1:14" x14ac:dyDescent="0.25">
      <c r="A11" s="10"/>
      <c r="B11" s="10"/>
      <c r="C11" s="16"/>
      <c r="D11" s="12"/>
      <c r="E11" s="12"/>
      <c r="F11" s="13"/>
      <c r="G11" s="14"/>
      <c r="H11" s="14"/>
      <c r="I11" s="14"/>
      <c r="J11" s="14"/>
      <c r="K11" s="14"/>
      <c r="L11" s="14"/>
      <c r="M11" s="17"/>
      <c r="N11" s="18">
        <f t="shared" si="0"/>
        <v>0</v>
      </c>
    </row>
    <row r="12" spans="1:14" x14ac:dyDescent="0.25">
      <c r="A12" s="10"/>
      <c r="B12" s="10"/>
      <c r="C12" s="16"/>
      <c r="D12" s="12"/>
      <c r="E12" s="12"/>
      <c r="F12" s="13"/>
      <c r="G12" s="17"/>
      <c r="H12" s="17"/>
      <c r="I12" s="17"/>
      <c r="J12" s="17"/>
      <c r="K12" s="17"/>
      <c r="L12" s="17"/>
      <c r="M12" s="17"/>
      <c r="N12" s="18">
        <f t="shared" si="0"/>
        <v>0</v>
      </c>
    </row>
    <row r="13" spans="1:14" x14ac:dyDescent="0.25">
      <c r="A13" s="10"/>
      <c r="B13" s="10"/>
      <c r="C13" s="16"/>
      <c r="D13" s="12"/>
      <c r="E13" s="12"/>
      <c r="F13" s="13"/>
      <c r="G13" s="17"/>
      <c r="H13" s="17"/>
      <c r="I13" s="17"/>
      <c r="J13" s="17"/>
      <c r="K13" s="17"/>
      <c r="L13" s="17"/>
      <c r="M13" s="17"/>
      <c r="N13" s="18">
        <f t="shared" si="0"/>
        <v>0</v>
      </c>
    </row>
    <row r="14" spans="1:14" x14ac:dyDescent="0.25">
      <c r="A14" s="10"/>
      <c r="B14" s="10"/>
      <c r="C14" s="16"/>
      <c r="D14" s="12"/>
      <c r="E14" s="12"/>
      <c r="F14" s="13"/>
      <c r="G14" s="17"/>
      <c r="H14" s="17"/>
      <c r="I14" s="17"/>
      <c r="J14" s="17"/>
      <c r="K14" s="17"/>
      <c r="L14" s="17"/>
      <c r="M14" s="17"/>
      <c r="N14" s="18">
        <f t="shared" si="0"/>
        <v>0</v>
      </c>
    </row>
    <row r="15" spans="1:14" x14ac:dyDescent="0.25">
      <c r="A15" s="10"/>
      <c r="B15" s="10"/>
      <c r="C15" s="16"/>
      <c r="D15" s="12"/>
      <c r="E15" s="12"/>
      <c r="F15" s="13"/>
      <c r="G15" s="17"/>
      <c r="H15" s="17"/>
      <c r="I15" s="17"/>
      <c r="J15" s="17"/>
      <c r="K15" s="17"/>
      <c r="L15" s="17"/>
      <c r="M15" s="17"/>
      <c r="N15" s="18">
        <f t="shared" si="0"/>
        <v>0</v>
      </c>
    </row>
    <row r="16" spans="1:14" x14ac:dyDescent="0.25">
      <c r="A16" s="10"/>
      <c r="B16" s="11"/>
      <c r="C16" s="11"/>
      <c r="D16" s="12"/>
      <c r="E16" s="12"/>
      <c r="F16" s="13"/>
      <c r="G16" s="17"/>
      <c r="H16" s="17"/>
      <c r="I16" s="17"/>
      <c r="J16" s="17"/>
      <c r="K16" s="17"/>
      <c r="L16" s="17"/>
      <c r="M16" s="17"/>
      <c r="N16" s="18">
        <f t="shared" si="0"/>
        <v>0</v>
      </c>
    </row>
    <row r="17" spans="1:14" x14ac:dyDescent="0.25">
      <c r="A17" s="10"/>
      <c r="B17" s="10"/>
      <c r="C17" s="10"/>
      <c r="D17" s="12"/>
      <c r="E17" s="12"/>
      <c r="F17" s="13"/>
      <c r="G17" s="17"/>
      <c r="H17" s="17"/>
      <c r="I17" s="17"/>
      <c r="J17" s="17"/>
      <c r="K17" s="17"/>
      <c r="L17" s="17"/>
      <c r="M17" s="17"/>
      <c r="N17" s="18">
        <f t="shared" si="0"/>
        <v>0</v>
      </c>
    </row>
    <row r="18" spans="1:14" x14ac:dyDescent="0.25">
      <c r="A18" s="10"/>
      <c r="B18" s="10"/>
      <c r="C18" s="11"/>
      <c r="D18" s="12"/>
      <c r="E18" s="12"/>
      <c r="F18" s="13"/>
      <c r="G18" s="63"/>
      <c r="H18" s="17"/>
      <c r="I18" s="19"/>
      <c r="J18" s="63"/>
      <c r="K18" s="63"/>
      <c r="L18" s="17"/>
      <c r="M18" s="17"/>
      <c r="N18" s="18">
        <f t="shared" si="0"/>
        <v>0</v>
      </c>
    </row>
    <row r="19" spans="1:14" x14ac:dyDescent="0.25">
      <c r="A19" s="10"/>
      <c r="B19" s="11"/>
      <c r="C19" s="11"/>
      <c r="D19" s="12"/>
      <c r="E19" s="12"/>
      <c r="F19" s="13"/>
      <c r="G19" s="17"/>
      <c r="H19" s="17"/>
      <c r="I19" s="19"/>
      <c r="J19" s="17"/>
      <c r="K19" s="17"/>
      <c r="L19" s="17"/>
      <c r="M19" s="20"/>
      <c r="N19" s="18">
        <f t="shared" si="0"/>
        <v>0</v>
      </c>
    </row>
    <row r="20" spans="1:14" x14ac:dyDescent="0.25">
      <c r="A20" s="10"/>
      <c r="B20" s="11"/>
      <c r="C20" s="11"/>
      <c r="D20" s="12"/>
      <c r="E20" s="12"/>
      <c r="F20" s="13"/>
      <c r="G20" s="17"/>
      <c r="H20" s="17"/>
      <c r="I20" s="19"/>
      <c r="J20" s="17"/>
      <c r="K20" s="17"/>
      <c r="L20" s="17"/>
      <c r="M20" s="20"/>
      <c r="N20" s="18">
        <f t="shared" si="0"/>
        <v>0</v>
      </c>
    </row>
    <row r="21" spans="1:14" x14ac:dyDescent="0.25">
      <c r="A21" s="10"/>
      <c r="B21" s="11"/>
      <c r="C21" s="11"/>
      <c r="D21" s="12"/>
      <c r="E21" s="12"/>
      <c r="F21" s="13"/>
      <c r="G21" s="17"/>
      <c r="H21" s="17"/>
      <c r="I21" s="19"/>
      <c r="J21" s="17"/>
      <c r="K21" s="17"/>
      <c r="L21" s="17"/>
      <c r="M21" s="20"/>
      <c r="N21" s="18">
        <f t="shared" si="0"/>
        <v>0</v>
      </c>
    </row>
    <row r="22" spans="1:14" x14ac:dyDescent="0.25">
      <c r="A22" s="10"/>
      <c r="B22" s="11"/>
      <c r="C22" s="11"/>
      <c r="D22" s="12"/>
      <c r="E22" s="12"/>
      <c r="F22" s="13"/>
      <c r="G22" s="17"/>
      <c r="H22" s="17"/>
      <c r="I22" s="19"/>
      <c r="J22" s="17"/>
      <c r="K22" s="17"/>
      <c r="L22" s="17"/>
      <c r="M22" s="20"/>
      <c r="N22" s="18">
        <f t="shared" si="0"/>
        <v>0</v>
      </c>
    </row>
    <row r="23" spans="1:14" x14ac:dyDescent="0.25">
      <c r="A23" s="10"/>
      <c r="B23" s="11"/>
      <c r="C23" s="11"/>
      <c r="D23" s="12"/>
      <c r="E23" s="12"/>
      <c r="F23" s="13"/>
      <c r="G23" s="17"/>
      <c r="H23" s="17"/>
      <c r="I23" s="19"/>
      <c r="J23" s="17"/>
      <c r="K23" s="17"/>
      <c r="L23" s="17"/>
      <c r="M23" s="20"/>
      <c r="N23" s="18">
        <f t="shared" si="0"/>
        <v>0</v>
      </c>
    </row>
    <row r="24" spans="1:14" x14ac:dyDescent="0.25">
      <c r="A24" s="10"/>
      <c r="B24" s="11"/>
      <c r="C24" s="11"/>
      <c r="D24" s="12"/>
      <c r="E24" s="12"/>
      <c r="F24" s="13"/>
      <c r="G24" s="17"/>
      <c r="H24" s="17"/>
      <c r="I24" s="19"/>
      <c r="J24" s="17"/>
      <c r="K24" s="17"/>
      <c r="L24" s="17"/>
      <c r="M24" s="20"/>
      <c r="N24" s="18">
        <f t="shared" si="0"/>
        <v>0</v>
      </c>
    </row>
    <row r="25" spans="1:14" x14ac:dyDescent="0.25">
      <c r="A25" s="10"/>
      <c r="B25" s="11"/>
      <c r="C25" s="11"/>
      <c r="D25" s="12"/>
      <c r="E25" s="12"/>
      <c r="F25" s="13"/>
      <c r="G25" s="17"/>
      <c r="H25" s="17"/>
      <c r="I25" s="19"/>
      <c r="J25" s="17"/>
      <c r="K25" s="17"/>
      <c r="L25" s="17"/>
      <c r="M25" s="20"/>
      <c r="N25" s="17">
        <v>0</v>
      </c>
    </row>
    <row r="26" spans="1:14" x14ac:dyDescent="0.25">
      <c r="A26" s="10"/>
      <c r="B26" s="11"/>
      <c r="C26" s="11"/>
      <c r="D26" s="12"/>
      <c r="E26" s="12"/>
      <c r="F26" s="13"/>
      <c r="G26" s="17"/>
      <c r="H26" s="17"/>
      <c r="I26" s="19"/>
      <c r="J26" s="17"/>
      <c r="K26" s="17"/>
      <c r="L26" s="17"/>
      <c r="M26" s="20"/>
      <c r="N26" s="17">
        <v>0</v>
      </c>
    </row>
    <row r="27" spans="1:14" x14ac:dyDescent="0.25">
      <c r="A27" s="10"/>
      <c r="B27" s="11"/>
      <c r="C27" s="11"/>
      <c r="D27" s="12"/>
      <c r="E27" s="12"/>
      <c r="F27" s="13"/>
      <c r="G27" s="17"/>
      <c r="H27" s="17"/>
      <c r="I27" s="19"/>
      <c r="J27" s="17"/>
      <c r="K27" s="17"/>
      <c r="L27" s="17"/>
      <c r="M27" s="20"/>
      <c r="N27" s="18">
        <v>0</v>
      </c>
    </row>
    <row r="28" spans="1:14" x14ac:dyDescent="0.25">
      <c r="A28" s="21"/>
      <c r="B28" s="11"/>
      <c r="C28" s="11"/>
      <c r="D28" s="12"/>
      <c r="E28" s="12"/>
      <c r="F28" s="23"/>
      <c r="G28" s="17"/>
      <c r="H28" s="25"/>
      <c r="I28" s="26"/>
      <c r="J28" s="17"/>
      <c r="K28" s="27"/>
      <c r="L28" s="17"/>
      <c r="M28" s="20"/>
      <c r="N28" s="18">
        <v>0</v>
      </c>
    </row>
    <row r="29" spans="1:14" x14ac:dyDescent="0.25">
      <c r="A29" s="21"/>
      <c r="B29" s="11"/>
      <c r="C29" s="11"/>
      <c r="D29" s="12"/>
      <c r="E29" s="12"/>
      <c r="F29" s="23"/>
      <c r="G29" s="17"/>
      <c r="H29" s="25"/>
      <c r="I29" s="26"/>
      <c r="J29" s="17"/>
      <c r="K29" s="27"/>
      <c r="L29" s="17"/>
      <c r="M29" s="20"/>
      <c r="N29" s="18">
        <v>0</v>
      </c>
    </row>
    <row r="30" spans="1:14" x14ac:dyDescent="0.25">
      <c r="A30" s="21"/>
      <c r="B30" s="11"/>
      <c r="C30" s="11"/>
      <c r="D30" s="12"/>
      <c r="E30" s="12"/>
      <c r="F30" s="23"/>
      <c r="G30" s="17"/>
      <c r="H30" s="25"/>
      <c r="I30" s="26"/>
      <c r="J30" s="17"/>
      <c r="K30" s="27"/>
      <c r="L30" s="17"/>
      <c r="M30" s="20"/>
      <c r="N30" s="18">
        <f t="shared" si="0"/>
        <v>0</v>
      </c>
    </row>
    <row r="31" spans="1:14" x14ac:dyDescent="0.25">
      <c r="A31" s="21"/>
      <c r="B31" s="11"/>
      <c r="C31" s="11"/>
      <c r="D31" s="12"/>
      <c r="E31" s="12"/>
      <c r="F31" s="23"/>
      <c r="G31" s="17"/>
      <c r="H31" s="25"/>
      <c r="I31" s="26"/>
      <c r="J31" s="17"/>
      <c r="K31" s="27"/>
      <c r="L31" s="17"/>
      <c r="M31" s="20"/>
      <c r="N31" s="18">
        <f t="shared" si="0"/>
        <v>0</v>
      </c>
    </row>
    <row r="32" spans="1:14" x14ac:dyDescent="0.25">
      <c r="A32" s="21"/>
      <c r="B32" s="11"/>
      <c r="C32" s="11"/>
      <c r="D32" s="12"/>
      <c r="E32" s="12"/>
      <c r="F32" s="23"/>
      <c r="G32" s="17"/>
      <c r="H32" s="25"/>
      <c r="I32" s="26"/>
      <c r="J32" s="17"/>
      <c r="K32" s="27"/>
      <c r="L32" s="17"/>
      <c r="M32" s="20"/>
      <c r="N32" s="18">
        <f t="shared" si="0"/>
        <v>0</v>
      </c>
    </row>
    <row r="33" spans="1:14" x14ac:dyDescent="0.25">
      <c r="A33" s="21"/>
      <c r="B33" s="11"/>
      <c r="C33" s="11"/>
      <c r="D33" s="12"/>
      <c r="E33" s="12"/>
      <c r="F33" s="23"/>
      <c r="G33" s="17"/>
      <c r="H33" s="25"/>
      <c r="I33" s="26"/>
      <c r="J33" s="17"/>
      <c r="K33" s="27"/>
      <c r="L33" s="17"/>
      <c r="M33" s="20"/>
      <c r="N33" s="18">
        <f t="shared" si="0"/>
        <v>0</v>
      </c>
    </row>
    <row r="34" spans="1:14" x14ac:dyDescent="0.25">
      <c r="A34" s="21"/>
      <c r="B34" s="11"/>
      <c r="C34" s="11"/>
      <c r="D34" s="12"/>
      <c r="E34" s="12"/>
      <c r="F34" s="23"/>
      <c r="G34" s="17"/>
      <c r="H34" s="25"/>
      <c r="I34" s="26"/>
      <c r="J34" s="17"/>
      <c r="K34" s="27"/>
      <c r="L34" s="17"/>
      <c r="M34" s="20"/>
      <c r="N34" s="18">
        <f t="shared" si="0"/>
        <v>0</v>
      </c>
    </row>
    <row r="35" spans="1:14" x14ac:dyDescent="0.25">
      <c r="A35" s="21"/>
      <c r="B35" s="11"/>
      <c r="C35" s="11"/>
      <c r="D35" s="12"/>
      <c r="E35" s="12"/>
      <c r="F35" s="23"/>
      <c r="G35" s="17"/>
      <c r="H35" s="25"/>
      <c r="I35" s="26"/>
      <c r="J35" s="17"/>
      <c r="K35" s="27"/>
      <c r="L35" s="17"/>
      <c r="M35" s="20"/>
      <c r="N35" s="18">
        <f>SUM(N6:N34)</f>
        <v>194206</v>
      </c>
    </row>
    <row r="36" spans="1:14" x14ac:dyDescent="0.25">
      <c r="A36" s="7" t="s">
        <v>18</v>
      </c>
      <c r="B36" s="7"/>
      <c r="C36" s="28"/>
      <c r="D36" s="29"/>
      <c r="E36" s="29"/>
      <c r="F36" s="29"/>
      <c r="G36" s="17">
        <f>SUM(G6:G30)</f>
        <v>194206</v>
      </c>
      <c r="H36" s="30"/>
      <c r="I36" s="31">
        <f>SUM(I6:I27)</f>
        <v>0</v>
      </c>
      <c r="J36" s="31">
        <f>SUM(J6:J35)</f>
        <v>96640</v>
      </c>
      <c r="K36" s="31">
        <f>SUM(K6:K35)</f>
        <v>0</v>
      </c>
      <c r="L36" s="31">
        <f>SUM(L6:L28)</f>
        <v>0</v>
      </c>
      <c r="M36" s="31">
        <f>SUM(M6:M28)</f>
        <v>97566</v>
      </c>
      <c r="N36" s="31">
        <f>SUM(J36:M36)</f>
        <v>194206</v>
      </c>
    </row>
    <row r="37" spans="1:14" x14ac:dyDescent="0.25">
      <c r="A37" s="1"/>
      <c r="B37" s="1"/>
      <c r="C37" s="1"/>
      <c r="D37" s="32"/>
      <c r="E37" s="1"/>
      <c r="F37" s="1"/>
      <c r="G37" s="1"/>
      <c r="H37" s="33" t="s">
        <v>19</v>
      </c>
      <c r="I37" s="34"/>
      <c r="J37" s="28"/>
      <c r="K37" s="102"/>
      <c r="L37" s="28"/>
      <c r="M37" s="28"/>
      <c r="N37" s="1"/>
    </row>
    <row r="38" spans="1:14" ht="18.75" x14ac:dyDescent="0.3">
      <c r="A38" s="7" t="s">
        <v>20</v>
      </c>
      <c r="B38" s="7"/>
      <c r="C38" s="1"/>
      <c r="D38" s="32"/>
      <c r="E38" s="102" t="s">
        <v>21</v>
      </c>
      <c r="F38" s="102"/>
      <c r="G38" s="35"/>
      <c r="H38" s="207"/>
      <c r="I38" s="208"/>
      <c r="J38" s="36"/>
      <c r="K38" s="37"/>
      <c r="L38" s="37"/>
      <c r="M38" s="1"/>
      <c r="N38" s="1"/>
    </row>
    <row r="39" spans="1:14" ht="15.75" x14ac:dyDescent="0.3">
      <c r="A39" s="7" t="s">
        <v>22</v>
      </c>
      <c r="B39" s="102"/>
      <c r="C39" s="38"/>
      <c r="D39" s="39"/>
      <c r="E39" s="205">
        <v>505</v>
      </c>
      <c r="F39" s="209"/>
      <c r="G39" s="210"/>
      <c r="H39" s="211"/>
      <c r="I39" s="212"/>
      <c r="J39" s="37"/>
      <c r="K39" s="37"/>
      <c r="L39" s="37"/>
      <c r="M39" s="1"/>
      <c r="N39" s="40"/>
    </row>
    <row r="40" spans="1:14" x14ac:dyDescent="0.25">
      <c r="A40" s="7" t="s">
        <v>23</v>
      </c>
      <c r="B40" s="1"/>
      <c r="C40" s="41">
        <v>100</v>
      </c>
      <c r="D40" s="39"/>
      <c r="E40" s="39"/>
      <c r="F40" s="39"/>
      <c r="G40" s="1"/>
      <c r="H40" s="54"/>
      <c r="I40" s="55"/>
      <c r="J40" s="39"/>
      <c r="K40" s="39"/>
      <c r="L40" s="39"/>
      <c r="M40" s="39"/>
      <c r="N40" s="56"/>
    </row>
    <row r="41" spans="1:14" x14ac:dyDescent="0.25">
      <c r="A41" s="1"/>
      <c r="B41" s="1"/>
      <c r="C41" s="44">
        <f>((C39+C40)*E39)</f>
        <v>50500</v>
      </c>
      <c r="D41" s="39"/>
      <c r="E41" s="39"/>
      <c r="F41" s="39"/>
      <c r="G41" s="1"/>
      <c r="H41" s="2"/>
      <c r="I41" s="1"/>
      <c r="J41" s="1"/>
      <c r="K41" s="1"/>
      <c r="L41" s="1"/>
      <c r="M41" s="1"/>
      <c r="N41" s="40"/>
    </row>
    <row r="42" spans="1:14" x14ac:dyDescent="0.25">
      <c r="A42" s="7" t="s">
        <v>24</v>
      </c>
      <c r="B42" s="1"/>
      <c r="C42" s="45">
        <v>46140</v>
      </c>
      <c r="D42" s="39"/>
      <c r="E42" s="39"/>
      <c r="F42" s="39"/>
      <c r="G42" s="1"/>
      <c r="H42" s="2"/>
      <c r="I42" s="1"/>
      <c r="J42" s="1"/>
      <c r="K42" s="1"/>
      <c r="L42" s="1"/>
      <c r="M42" s="1"/>
      <c r="N42" s="1"/>
    </row>
    <row r="43" spans="1:14" x14ac:dyDescent="0.25">
      <c r="A43" s="196" t="s">
        <v>17</v>
      </c>
      <c r="B43" s="196"/>
      <c r="C43" s="44">
        <f>SUM(C41+C42)</f>
        <v>96640</v>
      </c>
      <c r="D43" s="39"/>
      <c r="E43" s="39"/>
      <c r="F43" s="39"/>
      <c r="G43" s="1"/>
      <c r="H43" s="2"/>
      <c r="I43" s="1"/>
      <c r="J43" s="1"/>
      <c r="K43" s="1"/>
      <c r="L43" s="1"/>
      <c r="M43" s="1"/>
      <c r="N43" s="32"/>
    </row>
    <row r="44" spans="1:14" x14ac:dyDescent="0.25">
      <c r="A44" s="82"/>
      <c r="B44" s="47"/>
      <c r="C44" s="47"/>
      <c r="D44" s="47"/>
      <c r="E44" s="47"/>
      <c r="F44" s="47"/>
      <c r="G44" s="47"/>
      <c r="H44" s="47"/>
      <c r="I44" s="47"/>
    </row>
  </sheetData>
  <mergeCells count="8">
    <mergeCell ref="A43:B43"/>
    <mergeCell ref="C1:F1"/>
    <mergeCell ref="B3:D3"/>
    <mergeCell ref="K3:M3"/>
    <mergeCell ref="H4:I4"/>
    <mergeCell ref="H38:I38"/>
    <mergeCell ref="E39:F39"/>
    <mergeCell ref="G39:I39"/>
  </mergeCells>
  <pageMargins left="0.7" right="0.7" top="0.75" bottom="0.75" header="0.3" footer="0.3"/>
  <pageSetup paperSize="9" scale="70" orientation="landscape" horizontalDpi="200" verticalDpi="200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0"/>
  <dimension ref="A1:N45"/>
  <sheetViews>
    <sheetView workbookViewId="0">
      <selection activeCell="C16" sqref="C16"/>
    </sheetView>
  </sheetViews>
  <sheetFormatPr baseColWidth="10" defaultRowHeight="15" x14ac:dyDescent="0.25"/>
  <cols>
    <col min="1" max="1" width="5.140625" customWidth="1"/>
    <col min="2" max="2" width="22.7109375" customWidth="1"/>
    <col min="3" max="3" width="24.7109375" customWidth="1"/>
    <col min="7" max="7" width="11.42578125" customWidth="1"/>
    <col min="8" max="8" width="13.5703125" customWidth="1"/>
    <col min="9" max="9" width="10.7109375" customWidth="1"/>
    <col min="11" max="11" width="12.140625" customWidth="1"/>
    <col min="12" max="12" width="11" customWidth="1"/>
    <col min="14" max="14" width="12.5703125" customWidth="1"/>
  </cols>
  <sheetData>
    <row r="1" spans="1:14" x14ac:dyDescent="0.25">
      <c r="A1" s="1"/>
      <c r="B1" s="1"/>
      <c r="C1" s="197" t="s">
        <v>0</v>
      </c>
      <c r="D1" s="198"/>
      <c r="E1" s="198"/>
      <c r="F1" s="199"/>
      <c r="G1" s="1"/>
      <c r="H1" s="2"/>
      <c r="I1" s="1"/>
      <c r="J1" s="3" t="s">
        <v>1</v>
      </c>
      <c r="K1" s="99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 x14ac:dyDescent="0.25">
      <c r="A3" s="6"/>
      <c r="B3" s="200" t="s">
        <v>2</v>
      </c>
      <c r="C3" s="201"/>
      <c r="D3" s="202"/>
      <c r="E3" s="7" t="s">
        <v>56</v>
      </c>
      <c r="F3" s="8"/>
      <c r="G3" s="1"/>
      <c r="H3" s="2"/>
      <c r="I3" s="1"/>
      <c r="J3" s="100"/>
      <c r="K3" s="203">
        <v>40920</v>
      </c>
      <c r="L3" s="203"/>
      <c r="M3" s="203"/>
      <c r="N3" s="7" t="s">
        <v>42</v>
      </c>
    </row>
    <row r="4" spans="1:14" x14ac:dyDescent="0.25">
      <c r="A4" s="1"/>
      <c r="B4" s="1"/>
      <c r="C4" s="1"/>
      <c r="D4" s="1"/>
      <c r="E4" s="1"/>
      <c r="F4" s="1"/>
      <c r="G4" s="1"/>
      <c r="H4" s="204"/>
      <c r="I4" s="204"/>
      <c r="J4" s="1"/>
      <c r="K4" s="1"/>
      <c r="L4" s="1"/>
      <c r="M4" s="100"/>
      <c r="N4" s="1"/>
    </row>
    <row r="5" spans="1:14" x14ac:dyDescent="0.25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 x14ac:dyDescent="0.25">
      <c r="A6" s="10"/>
      <c r="B6" s="11" t="s">
        <v>247</v>
      </c>
      <c r="C6" s="12" t="s">
        <v>27</v>
      </c>
      <c r="D6" s="12">
        <v>40920</v>
      </c>
      <c r="E6" s="12">
        <v>40921</v>
      </c>
      <c r="F6" s="13">
        <v>40260</v>
      </c>
      <c r="G6" s="14">
        <v>33330</v>
      </c>
      <c r="H6" s="14"/>
      <c r="I6" s="14"/>
      <c r="J6" s="14"/>
      <c r="K6" s="14">
        <v>33330</v>
      </c>
      <c r="L6" s="14"/>
      <c r="M6" s="14"/>
      <c r="N6" s="15">
        <v>33330</v>
      </c>
    </row>
    <row r="7" spans="1:14" x14ac:dyDescent="0.25">
      <c r="A7" s="10"/>
      <c r="B7" s="11" t="s">
        <v>248</v>
      </c>
      <c r="C7" s="12" t="s">
        <v>27</v>
      </c>
      <c r="D7" s="12">
        <v>40920</v>
      </c>
      <c r="E7" s="12">
        <v>40921</v>
      </c>
      <c r="F7" s="13">
        <v>40261</v>
      </c>
      <c r="G7" s="14">
        <v>42420</v>
      </c>
      <c r="H7" s="14"/>
      <c r="I7" s="14"/>
      <c r="J7" s="14"/>
      <c r="K7" s="14">
        <v>42420</v>
      </c>
      <c r="L7" s="14"/>
      <c r="M7" s="14"/>
      <c r="N7" s="15">
        <f>SUM(G7+I7)</f>
        <v>42420</v>
      </c>
    </row>
    <row r="8" spans="1:14" x14ac:dyDescent="0.25">
      <c r="A8" s="10"/>
      <c r="B8" s="11" t="s">
        <v>249</v>
      </c>
      <c r="C8" s="16" t="s">
        <v>145</v>
      </c>
      <c r="D8" s="12">
        <v>40920</v>
      </c>
      <c r="E8" s="12">
        <v>40921</v>
      </c>
      <c r="F8" s="13">
        <v>40262</v>
      </c>
      <c r="G8" s="14">
        <v>17000</v>
      </c>
      <c r="H8" s="14"/>
      <c r="I8" s="14"/>
      <c r="J8" s="14"/>
      <c r="K8" s="14">
        <v>17000</v>
      </c>
      <c r="L8" s="14"/>
      <c r="M8" s="14"/>
      <c r="N8" s="15">
        <f>SUM(G8+I8)</f>
        <v>17000</v>
      </c>
    </row>
    <row r="9" spans="1:14" x14ac:dyDescent="0.25">
      <c r="A9" s="10"/>
      <c r="B9" s="11" t="s">
        <v>250</v>
      </c>
      <c r="C9" s="12" t="s">
        <v>27</v>
      </c>
      <c r="D9" s="12">
        <v>40920</v>
      </c>
      <c r="E9" s="12">
        <v>40921</v>
      </c>
      <c r="F9" s="13">
        <v>40263</v>
      </c>
      <c r="G9" s="14">
        <v>43000</v>
      </c>
      <c r="H9" s="14"/>
      <c r="I9" s="14"/>
      <c r="J9" s="14">
        <v>43000</v>
      </c>
      <c r="K9" s="14"/>
      <c r="L9" s="14"/>
      <c r="M9" s="14"/>
      <c r="N9" s="15">
        <f t="shared" ref="N9:N35" si="0">SUM(G9+I9)</f>
        <v>43000</v>
      </c>
    </row>
    <row r="10" spans="1:14" x14ac:dyDescent="0.25">
      <c r="A10" s="10"/>
      <c r="B10" s="11" t="s">
        <v>251</v>
      </c>
      <c r="C10" s="11" t="s">
        <v>27</v>
      </c>
      <c r="D10" s="12">
        <v>40920</v>
      </c>
      <c r="E10" s="12">
        <v>40923</v>
      </c>
      <c r="F10" s="13">
        <v>40264</v>
      </c>
      <c r="G10" s="14">
        <v>90900</v>
      </c>
      <c r="H10" s="14"/>
      <c r="I10" s="14"/>
      <c r="J10" s="14">
        <v>90900</v>
      </c>
      <c r="K10" s="14"/>
      <c r="L10" s="14"/>
      <c r="M10" s="14"/>
      <c r="N10" s="15">
        <f t="shared" si="0"/>
        <v>90900</v>
      </c>
    </row>
    <row r="11" spans="1:14" x14ac:dyDescent="0.25">
      <c r="A11" s="10"/>
      <c r="B11" s="10" t="s">
        <v>252</v>
      </c>
      <c r="C11" s="16" t="s">
        <v>27</v>
      </c>
      <c r="D11" s="12">
        <v>40920</v>
      </c>
      <c r="E11" s="12">
        <v>40921</v>
      </c>
      <c r="F11" s="13">
        <v>40265</v>
      </c>
      <c r="G11" s="14">
        <v>25250</v>
      </c>
      <c r="H11" s="14"/>
      <c r="I11" s="14"/>
      <c r="J11" s="14">
        <v>25250</v>
      </c>
      <c r="K11" s="14"/>
      <c r="L11" s="14"/>
      <c r="M11" s="14"/>
      <c r="N11" s="15">
        <f t="shared" si="0"/>
        <v>25250</v>
      </c>
    </row>
    <row r="12" spans="1:14" x14ac:dyDescent="0.25">
      <c r="A12" s="10"/>
      <c r="B12" s="10" t="s">
        <v>253</v>
      </c>
      <c r="C12" s="16" t="s">
        <v>27</v>
      </c>
      <c r="D12" s="12"/>
      <c r="E12" s="12"/>
      <c r="F12" s="13">
        <v>40266</v>
      </c>
      <c r="G12" s="14"/>
      <c r="H12" s="14" t="s">
        <v>41</v>
      </c>
      <c r="I12" s="14">
        <v>1400</v>
      </c>
      <c r="J12" s="14">
        <v>1400</v>
      </c>
      <c r="K12" s="14"/>
      <c r="L12" s="14"/>
      <c r="M12" s="17"/>
      <c r="N12" s="18">
        <f t="shared" si="0"/>
        <v>1400</v>
      </c>
    </row>
    <row r="13" spans="1:14" x14ac:dyDescent="0.25">
      <c r="A13" s="10"/>
      <c r="B13" s="10"/>
      <c r="C13" s="16"/>
      <c r="D13" s="12"/>
      <c r="E13" s="12"/>
      <c r="F13" s="13"/>
      <c r="G13" s="17"/>
      <c r="H13" s="17"/>
      <c r="I13" s="17"/>
      <c r="J13" s="17"/>
      <c r="K13" s="17"/>
      <c r="L13" s="17"/>
      <c r="M13" s="17"/>
      <c r="N13" s="18">
        <f t="shared" si="0"/>
        <v>0</v>
      </c>
    </row>
    <row r="14" spans="1:14" x14ac:dyDescent="0.25">
      <c r="A14" s="10"/>
      <c r="B14" s="10"/>
      <c r="C14" s="16"/>
      <c r="D14" s="12"/>
      <c r="E14" s="12"/>
      <c r="F14" s="13"/>
      <c r="G14" s="17"/>
      <c r="H14" s="17"/>
      <c r="I14" s="17"/>
      <c r="J14" s="17"/>
      <c r="K14" s="17"/>
      <c r="L14" s="17"/>
      <c r="M14" s="17"/>
      <c r="N14" s="18">
        <f t="shared" si="0"/>
        <v>0</v>
      </c>
    </row>
    <row r="15" spans="1:14" x14ac:dyDescent="0.25">
      <c r="A15" s="10"/>
      <c r="B15" s="10"/>
      <c r="C15" s="16"/>
      <c r="D15" s="12"/>
      <c r="E15" s="12"/>
      <c r="F15" s="13"/>
      <c r="G15" s="17"/>
      <c r="H15" s="17"/>
      <c r="I15" s="17"/>
      <c r="J15" s="17"/>
      <c r="K15" s="17"/>
      <c r="L15" s="17"/>
      <c r="M15" s="17"/>
      <c r="N15" s="18">
        <f t="shared" si="0"/>
        <v>0</v>
      </c>
    </row>
    <row r="16" spans="1:14" x14ac:dyDescent="0.25">
      <c r="A16" s="10"/>
      <c r="B16" s="10"/>
      <c r="C16" s="16"/>
      <c r="D16" s="12"/>
      <c r="E16" s="12"/>
      <c r="F16" s="13"/>
      <c r="G16" s="17"/>
      <c r="H16" s="17"/>
      <c r="I16" s="17"/>
      <c r="J16" s="17"/>
      <c r="K16" s="17"/>
      <c r="L16" s="17"/>
      <c r="M16" s="17"/>
      <c r="N16" s="18">
        <f t="shared" si="0"/>
        <v>0</v>
      </c>
    </row>
    <row r="17" spans="1:14" x14ac:dyDescent="0.25">
      <c r="A17" s="10"/>
      <c r="B17" s="11"/>
      <c r="C17" s="11"/>
      <c r="D17" s="12"/>
      <c r="E17" s="12"/>
      <c r="F17" s="13"/>
      <c r="G17" s="17"/>
      <c r="H17" s="17"/>
      <c r="I17" s="17"/>
      <c r="J17" s="17"/>
      <c r="K17" s="17"/>
      <c r="L17" s="17"/>
      <c r="M17" s="17"/>
      <c r="N17" s="18">
        <f t="shared" si="0"/>
        <v>0</v>
      </c>
    </row>
    <row r="18" spans="1:14" x14ac:dyDescent="0.25">
      <c r="A18" s="10"/>
      <c r="B18" s="10"/>
      <c r="C18" s="10"/>
      <c r="D18" s="12"/>
      <c r="E18" s="12"/>
      <c r="F18" s="13"/>
      <c r="G18" s="17"/>
      <c r="H18" s="17"/>
      <c r="I18" s="17"/>
      <c r="J18" s="17"/>
      <c r="K18" s="17"/>
      <c r="L18" s="17"/>
      <c r="M18" s="17"/>
      <c r="N18" s="18">
        <f t="shared" si="0"/>
        <v>0</v>
      </c>
    </row>
    <row r="19" spans="1:14" x14ac:dyDescent="0.25">
      <c r="A19" s="10"/>
      <c r="B19" s="10"/>
      <c r="C19" s="11"/>
      <c r="D19" s="12"/>
      <c r="E19" s="12"/>
      <c r="F19" s="13"/>
      <c r="G19" s="63"/>
      <c r="H19" s="17"/>
      <c r="I19" s="19"/>
      <c r="J19" s="63"/>
      <c r="K19" s="63"/>
      <c r="L19" s="17"/>
      <c r="M19" s="17"/>
      <c r="N19" s="18">
        <f t="shared" si="0"/>
        <v>0</v>
      </c>
    </row>
    <row r="20" spans="1:14" x14ac:dyDescent="0.25">
      <c r="A20" s="10"/>
      <c r="B20" s="11"/>
      <c r="C20" s="11"/>
      <c r="D20" s="12"/>
      <c r="E20" s="12"/>
      <c r="F20" s="13"/>
      <c r="G20" s="17"/>
      <c r="H20" s="17"/>
      <c r="I20" s="19"/>
      <c r="J20" s="17"/>
      <c r="K20" s="17"/>
      <c r="L20" s="17"/>
      <c r="M20" s="20"/>
      <c r="N20" s="18">
        <f t="shared" si="0"/>
        <v>0</v>
      </c>
    </row>
    <row r="21" spans="1:14" x14ac:dyDescent="0.25">
      <c r="A21" s="10"/>
      <c r="B21" s="11"/>
      <c r="C21" s="11"/>
      <c r="D21" s="12"/>
      <c r="E21" s="12"/>
      <c r="F21" s="13"/>
      <c r="G21" s="17"/>
      <c r="H21" s="17"/>
      <c r="I21" s="19"/>
      <c r="J21" s="17"/>
      <c r="K21" s="17"/>
      <c r="L21" s="17"/>
      <c r="M21" s="20"/>
      <c r="N21" s="18">
        <f t="shared" si="0"/>
        <v>0</v>
      </c>
    </row>
    <row r="22" spans="1:14" x14ac:dyDescent="0.25">
      <c r="A22" s="10"/>
      <c r="B22" s="11"/>
      <c r="C22" s="11"/>
      <c r="D22" s="12"/>
      <c r="E22" s="12"/>
      <c r="F22" s="13"/>
      <c r="G22" s="17"/>
      <c r="H22" s="17"/>
      <c r="I22" s="19"/>
      <c r="J22" s="17"/>
      <c r="K22" s="17"/>
      <c r="L22" s="17"/>
      <c r="M22" s="20"/>
      <c r="N22" s="18">
        <f t="shared" si="0"/>
        <v>0</v>
      </c>
    </row>
    <row r="23" spans="1:14" x14ac:dyDescent="0.25">
      <c r="A23" s="10"/>
      <c r="B23" s="11"/>
      <c r="C23" s="11"/>
      <c r="D23" s="12"/>
      <c r="E23" s="12"/>
      <c r="F23" s="13"/>
      <c r="G23" s="17"/>
      <c r="H23" s="17"/>
      <c r="I23" s="19"/>
      <c r="J23" s="17"/>
      <c r="K23" s="17"/>
      <c r="L23" s="17"/>
      <c r="M23" s="20"/>
      <c r="N23" s="18">
        <f t="shared" si="0"/>
        <v>0</v>
      </c>
    </row>
    <row r="24" spans="1:14" x14ac:dyDescent="0.25">
      <c r="A24" s="10"/>
      <c r="B24" s="11"/>
      <c r="C24" s="11"/>
      <c r="D24" s="12"/>
      <c r="E24" s="12"/>
      <c r="F24" s="13"/>
      <c r="G24" s="17"/>
      <c r="H24" s="17"/>
      <c r="I24" s="19"/>
      <c r="J24" s="17"/>
      <c r="K24" s="17"/>
      <c r="L24" s="17"/>
      <c r="M24" s="20"/>
      <c r="N24" s="18">
        <f t="shared" si="0"/>
        <v>0</v>
      </c>
    </row>
    <row r="25" spans="1:14" x14ac:dyDescent="0.25">
      <c r="A25" s="10"/>
      <c r="B25" s="11"/>
      <c r="C25" s="11"/>
      <c r="D25" s="12"/>
      <c r="E25" s="12"/>
      <c r="F25" s="13"/>
      <c r="G25" s="17"/>
      <c r="H25" s="17"/>
      <c r="I25" s="19"/>
      <c r="J25" s="17"/>
      <c r="K25" s="17"/>
      <c r="L25" s="17"/>
      <c r="M25" s="20"/>
      <c r="N25" s="18">
        <f t="shared" si="0"/>
        <v>0</v>
      </c>
    </row>
    <row r="26" spans="1:14" x14ac:dyDescent="0.25">
      <c r="A26" s="10"/>
      <c r="B26" s="11"/>
      <c r="C26" s="11"/>
      <c r="D26" s="12"/>
      <c r="E26" s="12"/>
      <c r="F26" s="13"/>
      <c r="G26" s="17"/>
      <c r="H26" s="17"/>
      <c r="I26" s="19"/>
      <c r="J26" s="17"/>
      <c r="K26" s="17"/>
      <c r="L26" s="17"/>
      <c r="M26" s="20"/>
      <c r="N26" s="17">
        <v>0</v>
      </c>
    </row>
    <row r="27" spans="1:14" x14ac:dyDescent="0.25">
      <c r="A27" s="10"/>
      <c r="B27" s="11"/>
      <c r="C27" s="11"/>
      <c r="D27" s="12"/>
      <c r="E27" s="12"/>
      <c r="F27" s="13"/>
      <c r="G27" s="17"/>
      <c r="H27" s="17"/>
      <c r="I27" s="19"/>
      <c r="J27" s="17"/>
      <c r="K27" s="17"/>
      <c r="L27" s="17"/>
      <c r="M27" s="20"/>
      <c r="N27" s="17">
        <v>0</v>
      </c>
    </row>
    <row r="28" spans="1:14" x14ac:dyDescent="0.25">
      <c r="A28" s="10"/>
      <c r="B28" s="11"/>
      <c r="C28" s="11"/>
      <c r="D28" s="12"/>
      <c r="E28" s="12"/>
      <c r="F28" s="13"/>
      <c r="G28" s="17"/>
      <c r="H28" s="17"/>
      <c r="I28" s="19"/>
      <c r="J28" s="17"/>
      <c r="K28" s="17"/>
      <c r="L28" s="17"/>
      <c r="M28" s="20"/>
      <c r="N28" s="18">
        <v>0</v>
      </c>
    </row>
    <row r="29" spans="1:14" x14ac:dyDescent="0.25">
      <c r="A29" s="21"/>
      <c r="B29" s="11"/>
      <c r="C29" s="11"/>
      <c r="D29" s="12"/>
      <c r="E29" s="12"/>
      <c r="F29" s="23"/>
      <c r="G29" s="17"/>
      <c r="H29" s="25"/>
      <c r="I29" s="26"/>
      <c r="J29" s="17"/>
      <c r="K29" s="27"/>
      <c r="L29" s="17"/>
      <c r="M29" s="20"/>
      <c r="N29" s="18">
        <v>0</v>
      </c>
    </row>
    <row r="30" spans="1:14" x14ac:dyDescent="0.25">
      <c r="A30" s="21"/>
      <c r="B30" s="11"/>
      <c r="C30" s="11"/>
      <c r="D30" s="12"/>
      <c r="E30" s="12"/>
      <c r="F30" s="23"/>
      <c r="G30" s="17"/>
      <c r="H30" s="25"/>
      <c r="I30" s="26"/>
      <c r="J30" s="17"/>
      <c r="K30" s="27"/>
      <c r="L30" s="17"/>
      <c r="M30" s="20"/>
      <c r="N30" s="18">
        <v>0</v>
      </c>
    </row>
    <row r="31" spans="1:14" x14ac:dyDescent="0.25">
      <c r="A31" s="21"/>
      <c r="B31" s="11"/>
      <c r="C31" s="11"/>
      <c r="D31" s="12"/>
      <c r="E31" s="12"/>
      <c r="F31" s="23"/>
      <c r="G31" s="17"/>
      <c r="H31" s="25"/>
      <c r="I31" s="26"/>
      <c r="J31" s="17"/>
      <c r="K31" s="27"/>
      <c r="L31" s="17"/>
      <c r="M31" s="20"/>
      <c r="N31" s="18">
        <f t="shared" si="0"/>
        <v>0</v>
      </c>
    </row>
    <row r="32" spans="1:14" x14ac:dyDescent="0.25">
      <c r="A32" s="21"/>
      <c r="B32" s="11"/>
      <c r="C32" s="11"/>
      <c r="D32" s="12"/>
      <c r="E32" s="12"/>
      <c r="F32" s="23"/>
      <c r="G32" s="17"/>
      <c r="H32" s="25"/>
      <c r="I32" s="26"/>
      <c r="J32" s="17"/>
      <c r="K32" s="27"/>
      <c r="L32" s="17"/>
      <c r="M32" s="20"/>
      <c r="N32" s="18">
        <f t="shared" si="0"/>
        <v>0</v>
      </c>
    </row>
    <row r="33" spans="1:14" x14ac:dyDescent="0.25">
      <c r="A33" s="21"/>
      <c r="B33" s="11"/>
      <c r="C33" s="11"/>
      <c r="D33" s="12"/>
      <c r="E33" s="12"/>
      <c r="F33" s="23"/>
      <c r="G33" s="17"/>
      <c r="H33" s="25"/>
      <c r="I33" s="26"/>
      <c r="J33" s="17"/>
      <c r="K33" s="27"/>
      <c r="L33" s="17"/>
      <c r="M33" s="20"/>
      <c r="N33" s="18">
        <f t="shared" si="0"/>
        <v>0</v>
      </c>
    </row>
    <row r="34" spans="1:14" x14ac:dyDescent="0.25">
      <c r="A34" s="21"/>
      <c r="B34" s="11"/>
      <c r="C34" s="11"/>
      <c r="D34" s="12"/>
      <c r="E34" s="12"/>
      <c r="F34" s="23"/>
      <c r="G34" s="17"/>
      <c r="H34" s="25"/>
      <c r="I34" s="26"/>
      <c r="J34" s="17"/>
      <c r="K34" s="27"/>
      <c r="L34" s="17"/>
      <c r="M34" s="20"/>
      <c r="N34" s="18">
        <f t="shared" si="0"/>
        <v>0</v>
      </c>
    </row>
    <row r="35" spans="1:14" x14ac:dyDescent="0.25">
      <c r="A35" s="21"/>
      <c r="B35" s="11"/>
      <c r="C35" s="11"/>
      <c r="D35" s="12"/>
      <c r="E35" s="12"/>
      <c r="F35" s="23"/>
      <c r="G35" s="17"/>
      <c r="H35" s="25"/>
      <c r="I35" s="26"/>
      <c r="J35" s="17"/>
      <c r="K35" s="27"/>
      <c r="L35" s="17"/>
      <c r="M35" s="20"/>
      <c r="N35" s="18">
        <f t="shared" si="0"/>
        <v>0</v>
      </c>
    </row>
    <row r="36" spans="1:14" x14ac:dyDescent="0.25">
      <c r="A36" s="21"/>
      <c r="B36" s="11"/>
      <c r="C36" s="11"/>
      <c r="D36" s="12"/>
      <c r="E36" s="12"/>
      <c r="F36" s="23"/>
      <c r="G36" s="17"/>
      <c r="H36" s="25"/>
      <c r="I36" s="26"/>
      <c r="J36" s="17"/>
      <c r="K36" s="27"/>
      <c r="L36" s="17"/>
      <c r="M36" s="20"/>
      <c r="N36" s="18">
        <f>SUM(N6:N35)</f>
        <v>253300</v>
      </c>
    </row>
    <row r="37" spans="1:14" x14ac:dyDescent="0.25">
      <c r="A37" s="7" t="s">
        <v>18</v>
      </c>
      <c r="B37" s="7"/>
      <c r="C37" s="28"/>
      <c r="D37" s="29"/>
      <c r="E37" s="29"/>
      <c r="F37" s="29"/>
      <c r="G37" s="17">
        <f>SUM(G6:G31)</f>
        <v>251900</v>
      </c>
      <c r="H37" s="30"/>
      <c r="I37" s="31">
        <f>SUM(I6:I28)</f>
        <v>1400</v>
      </c>
      <c r="J37" s="31">
        <f>SUM(J6:J36)</f>
        <v>160550</v>
      </c>
      <c r="K37" s="31">
        <f>SUM(K6:K36)</f>
        <v>92750</v>
      </c>
      <c r="L37" s="31">
        <f>SUM(L6:L29)</f>
        <v>0</v>
      </c>
      <c r="M37" s="31">
        <f>SUM(M6:M29)</f>
        <v>0</v>
      </c>
      <c r="N37" s="31">
        <f>SUM(J37:M37)</f>
        <v>253300</v>
      </c>
    </row>
    <row r="38" spans="1:14" x14ac:dyDescent="0.25">
      <c r="A38" s="1"/>
      <c r="B38" s="1"/>
      <c r="C38" s="1"/>
      <c r="D38" s="32"/>
      <c r="E38" s="1"/>
      <c r="F38" s="1"/>
      <c r="G38" s="1"/>
      <c r="H38" s="33" t="s">
        <v>19</v>
      </c>
      <c r="I38" s="34"/>
      <c r="J38" s="28"/>
      <c r="K38" s="100"/>
      <c r="L38" s="28"/>
      <c r="M38" s="28"/>
      <c r="N38" s="1"/>
    </row>
    <row r="39" spans="1:14" ht="18.75" x14ac:dyDescent="0.3">
      <c r="A39" s="7" t="s">
        <v>20</v>
      </c>
      <c r="B39" s="7"/>
      <c r="C39" s="1"/>
      <c r="D39" s="32"/>
      <c r="E39" s="100" t="s">
        <v>21</v>
      </c>
      <c r="F39" s="100"/>
      <c r="G39" s="35"/>
      <c r="H39" s="207"/>
      <c r="I39" s="208"/>
      <c r="J39" s="36"/>
      <c r="K39" s="37"/>
      <c r="L39" s="37"/>
      <c r="M39" s="1"/>
      <c r="N39" s="1"/>
    </row>
    <row r="40" spans="1:14" ht="15.75" x14ac:dyDescent="0.3">
      <c r="A40" s="7" t="s">
        <v>22</v>
      </c>
      <c r="B40" s="100"/>
      <c r="C40" s="38"/>
      <c r="D40" s="39"/>
      <c r="E40" s="205">
        <v>505</v>
      </c>
      <c r="F40" s="209"/>
      <c r="G40" s="210"/>
      <c r="H40" s="211"/>
      <c r="I40" s="212"/>
      <c r="J40" s="37"/>
      <c r="K40" s="37"/>
      <c r="L40" s="37"/>
      <c r="M40" s="1"/>
      <c r="N40" s="40"/>
    </row>
    <row r="41" spans="1:14" x14ac:dyDescent="0.25">
      <c r="A41" s="7" t="s">
        <v>23</v>
      </c>
      <c r="B41" s="1"/>
      <c r="C41" s="41">
        <v>60</v>
      </c>
      <c r="D41" s="39"/>
      <c r="E41" s="39"/>
      <c r="F41" s="39"/>
      <c r="G41" s="1"/>
      <c r="H41" s="54"/>
      <c r="I41" s="55"/>
      <c r="J41" s="39"/>
      <c r="K41" s="39"/>
      <c r="L41" s="39"/>
      <c r="M41" s="39"/>
      <c r="N41" s="56"/>
    </row>
    <row r="42" spans="1:14" x14ac:dyDescent="0.25">
      <c r="A42" s="1"/>
      <c r="B42" s="1"/>
      <c r="C42" s="44">
        <f>((C40+C41)*E40)</f>
        <v>30300</v>
      </c>
      <c r="D42" s="39"/>
      <c r="E42" s="39"/>
      <c r="F42" s="39"/>
      <c r="G42" s="1"/>
      <c r="H42" s="2"/>
      <c r="I42" s="1"/>
      <c r="J42" s="1"/>
      <c r="K42" s="1"/>
      <c r="L42" s="1"/>
      <c r="M42" s="1"/>
      <c r="N42" s="40"/>
    </row>
    <row r="43" spans="1:14" x14ac:dyDescent="0.25">
      <c r="A43" s="7" t="s">
        <v>24</v>
      </c>
      <c r="B43" s="1"/>
      <c r="C43" s="45">
        <v>130250</v>
      </c>
      <c r="D43" s="39"/>
      <c r="E43" s="39"/>
      <c r="F43" s="39"/>
      <c r="G43" s="1"/>
      <c r="H43" s="2"/>
      <c r="I43" s="1"/>
      <c r="J43" s="1"/>
      <c r="K43" s="1"/>
      <c r="L43" s="1"/>
      <c r="M43" s="1"/>
      <c r="N43" s="1"/>
    </row>
    <row r="44" spans="1:14" x14ac:dyDescent="0.25">
      <c r="A44" s="196" t="s">
        <v>17</v>
      </c>
      <c r="B44" s="196"/>
      <c r="C44" s="44">
        <f>SUM(C42+C43)</f>
        <v>160550</v>
      </c>
      <c r="D44" s="39"/>
      <c r="E44" s="39"/>
      <c r="F44" s="39"/>
      <c r="G44" s="1"/>
      <c r="H44" s="2"/>
      <c r="I44" s="1"/>
      <c r="J44" s="1"/>
      <c r="K44" s="1"/>
      <c r="L44" s="1"/>
      <c r="M44" s="1"/>
      <c r="N44" s="32"/>
    </row>
    <row r="45" spans="1:14" x14ac:dyDescent="0.25">
      <c r="A45" s="82"/>
      <c r="B45" s="47"/>
      <c r="C45" s="47"/>
      <c r="D45" s="47"/>
      <c r="E45" s="47"/>
      <c r="F45" s="47"/>
      <c r="G45" s="47"/>
      <c r="H45" s="47"/>
      <c r="I45" s="47"/>
    </row>
  </sheetData>
  <mergeCells count="8">
    <mergeCell ref="A44:B44"/>
    <mergeCell ref="C1:F1"/>
    <mergeCell ref="B3:D3"/>
    <mergeCell ref="K3:M3"/>
    <mergeCell ref="H4:I4"/>
    <mergeCell ref="H39:I39"/>
    <mergeCell ref="E40:F40"/>
    <mergeCell ref="G40:I40"/>
  </mergeCells>
  <pageMargins left="0.7" right="0.7" top="0.75" bottom="0.75" header="0.3" footer="0.3"/>
  <pageSetup paperSize="9" scale="70" orientation="landscape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topLeftCell="A25" workbookViewId="0">
      <selection activeCell="N43" sqref="A1:N43"/>
    </sheetView>
  </sheetViews>
  <sheetFormatPr baseColWidth="10" defaultRowHeight="15" x14ac:dyDescent="0.25"/>
  <cols>
    <col min="1" max="1" width="8.85546875" customWidth="1"/>
    <col min="2" max="2" width="28.85546875" customWidth="1"/>
    <col min="3" max="3" width="24.7109375" customWidth="1"/>
    <col min="7" max="7" width="13.7109375" customWidth="1"/>
    <col min="8" max="8" width="13.5703125" customWidth="1"/>
    <col min="9" max="9" width="10.7109375" customWidth="1"/>
    <col min="11" max="11" width="10" customWidth="1"/>
    <col min="12" max="12" width="12" customWidth="1"/>
    <col min="13" max="13" width="10" customWidth="1"/>
    <col min="14" max="14" width="10.85546875" customWidth="1"/>
  </cols>
  <sheetData>
    <row r="1" spans="1:14" x14ac:dyDescent="0.25">
      <c r="A1" s="1"/>
      <c r="B1" s="1"/>
      <c r="C1" s="197" t="s">
        <v>0</v>
      </c>
      <c r="D1" s="198"/>
      <c r="E1" s="198"/>
      <c r="F1" s="199"/>
      <c r="G1" s="1"/>
      <c r="H1" s="2"/>
      <c r="I1" s="1"/>
      <c r="J1" s="3" t="s">
        <v>1</v>
      </c>
      <c r="K1" s="171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 x14ac:dyDescent="0.25">
      <c r="A3" s="6"/>
      <c r="B3" s="200" t="s">
        <v>2</v>
      </c>
      <c r="C3" s="201"/>
      <c r="D3" s="202"/>
      <c r="E3" s="7" t="s">
        <v>222</v>
      </c>
      <c r="F3" s="8"/>
      <c r="G3" s="1"/>
      <c r="H3" s="2"/>
      <c r="I3" s="1"/>
      <c r="J3" s="172"/>
      <c r="K3" s="203" t="s">
        <v>442</v>
      </c>
      <c r="L3" s="203"/>
      <c r="M3" s="203"/>
      <c r="N3" s="7" t="s">
        <v>25</v>
      </c>
    </row>
    <row r="4" spans="1:14" x14ac:dyDescent="0.25">
      <c r="A4" s="1"/>
      <c r="B4" s="1"/>
      <c r="C4" s="1"/>
      <c r="D4" s="1"/>
      <c r="E4" s="1"/>
      <c r="F4" s="1"/>
      <c r="G4" s="1"/>
      <c r="H4" s="204"/>
      <c r="I4" s="204"/>
      <c r="J4" s="1"/>
      <c r="K4" s="1"/>
      <c r="L4" s="1"/>
      <c r="M4" s="172"/>
      <c r="N4" s="1"/>
    </row>
    <row r="5" spans="1:14" x14ac:dyDescent="0.25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 x14ac:dyDescent="0.25">
      <c r="A6" s="10"/>
      <c r="B6" s="11" t="s">
        <v>446</v>
      </c>
      <c r="C6" s="12" t="s">
        <v>445</v>
      </c>
      <c r="D6" s="12" t="s">
        <v>446</v>
      </c>
      <c r="E6" s="12" t="s">
        <v>447</v>
      </c>
      <c r="F6" s="13">
        <v>40447</v>
      </c>
      <c r="G6" s="14">
        <v>109080</v>
      </c>
      <c r="H6" s="14"/>
      <c r="I6" s="14"/>
      <c r="J6" s="14"/>
      <c r="K6" s="14"/>
      <c r="L6" s="14"/>
      <c r="M6" s="14">
        <v>109080</v>
      </c>
      <c r="N6" s="15">
        <f>SUM(G6+I6)</f>
        <v>109080</v>
      </c>
    </row>
    <row r="7" spans="1:14" x14ac:dyDescent="0.25">
      <c r="A7" s="10"/>
      <c r="B7" s="11" t="s">
        <v>448</v>
      </c>
      <c r="C7" s="12" t="s">
        <v>27</v>
      </c>
      <c r="D7" s="12">
        <v>40937</v>
      </c>
      <c r="E7" s="12">
        <v>40938</v>
      </c>
      <c r="F7" s="13">
        <v>40448</v>
      </c>
      <c r="G7" s="14">
        <v>60600</v>
      </c>
      <c r="H7" s="14"/>
      <c r="I7" s="14"/>
      <c r="J7" s="136"/>
      <c r="K7" s="14">
        <v>60600</v>
      </c>
      <c r="L7" s="14"/>
      <c r="M7" s="14"/>
      <c r="N7" s="15">
        <f>SUM(G7+I7)</f>
        <v>60600</v>
      </c>
    </row>
    <row r="8" spans="1:14" x14ac:dyDescent="0.25">
      <c r="A8" s="10"/>
      <c r="B8" s="12" t="s">
        <v>449</v>
      </c>
      <c r="C8" s="12" t="s">
        <v>27</v>
      </c>
      <c r="D8" s="12">
        <v>40938</v>
      </c>
      <c r="E8" s="12">
        <v>40939</v>
      </c>
      <c r="F8" s="13">
        <v>40449</v>
      </c>
      <c r="G8" s="14">
        <v>30300</v>
      </c>
      <c r="H8" s="14"/>
      <c r="I8" s="14"/>
      <c r="J8" s="14"/>
      <c r="K8" s="14">
        <v>30300</v>
      </c>
      <c r="L8" s="14"/>
      <c r="M8" s="14"/>
      <c r="N8" s="15">
        <f t="shared" ref="N8:N34" si="0">SUM(G8+I8)</f>
        <v>30300</v>
      </c>
    </row>
    <row r="9" spans="1:14" x14ac:dyDescent="0.25">
      <c r="A9" s="10"/>
      <c r="B9" s="11" t="s">
        <v>450</v>
      </c>
      <c r="C9" s="11" t="s">
        <v>27</v>
      </c>
      <c r="D9" s="12">
        <v>40971</v>
      </c>
      <c r="E9" s="12">
        <v>40972</v>
      </c>
      <c r="F9" s="13">
        <v>40451</v>
      </c>
      <c r="G9" s="14">
        <v>46460</v>
      </c>
      <c r="H9" s="14"/>
      <c r="I9" s="14"/>
      <c r="J9" s="14"/>
      <c r="K9" s="14"/>
      <c r="L9" s="14"/>
      <c r="M9" s="14">
        <v>46460</v>
      </c>
      <c r="N9" s="15">
        <f t="shared" si="0"/>
        <v>46460</v>
      </c>
    </row>
    <row r="10" spans="1:14" x14ac:dyDescent="0.25">
      <c r="A10" s="10"/>
      <c r="B10" s="10"/>
      <c r="C10" s="16"/>
      <c r="D10" s="12"/>
      <c r="E10" s="12"/>
      <c r="F10" s="13"/>
      <c r="G10" s="14"/>
      <c r="H10" s="14"/>
      <c r="I10" s="14"/>
      <c r="J10" s="14"/>
      <c r="K10" s="14"/>
      <c r="L10" s="14"/>
      <c r="M10" s="14"/>
      <c r="N10" s="15">
        <f t="shared" si="0"/>
        <v>0</v>
      </c>
    </row>
    <row r="11" spans="1:14" x14ac:dyDescent="0.25">
      <c r="A11" s="10"/>
      <c r="B11" s="10"/>
      <c r="C11" s="16"/>
      <c r="D11" s="12"/>
      <c r="E11" s="12"/>
      <c r="F11" s="13"/>
      <c r="G11" s="14"/>
      <c r="H11" s="14"/>
      <c r="I11" s="14"/>
      <c r="J11" s="14"/>
      <c r="K11" s="14"/>
      <c r="L11" s="17"/>
      <c r="M11" s="17"/>
      <c r="N11" s="18">
        <f t="shared" si="0"/>
        <v>0</v>
      </c>
    </row>
    <row r="12" spans="1:14" x14ac:dyDescent="0.25">
      <c r="A12" s="10"/>
      <c r="B12" s="10"/>
      <c r="C12" s="16"/>
      <c r="D12" s="12"/>
      <c r="E12" s="12"/>
      <c r="F12" s="13"/>
      <c r="G12" s="17"/>
      <c r="H12" s="17"/>
      <c r="I12" s="17"/>
      <c r="J12" s="17"/>
      <c r="K12" s="17"/>
      <c r="L12" s="17"/>
      <c r="M12" s="17"/>
      <c r="N12" s="18">
        <f t="shared" si="0"/>
        <v>0</v>
      </c>
    </row>
    <row r="13" spans="1:14" x14ac:dyDescent="0.25">
      <c r="A13" s="10"/>
      <c r="B13" s="10"/>
      <c r="C13" s="16"/>
      <c r="D13" s="12"/>
      <c r="E13" s="12"/>
      <c r="F13" s="13"/>
      <c r="G13" s="17"/>
      <c r="H13" s="17"/>
      <c r="I13" s="17"/>
      <c r="J13" s="17"/>
      <c r="K13" s="17"/>
      <c r="L13" s="17"/>
      <c r="M13" s="17"/>
      <c r="N13" s="18">
        <f t="shared" si="0"/>
        <v>0</v>
      </c>
    </row>
    <row r="14" spans="1:14" x14ac:dyDescent="0.25">
      <c r="A14" s="10"/>
      <c r="B14" s="10"/>
      <c r="C14" s="16"/>
      <c r="D14" s="12"/>
      <c r="E14" s="12"/>
      <c r="F14" s="13"/>
      <c r="G14" s="17"/>
      <c r="H14" s="17"/>
      <c r="I14" s="17"/>
      <c r="J14" s="17"/>
      <c r="K14" s="17"/>
      <c r="L14" s="17"/>
      <c r="M14" s="17"/>
      <c r="N14" s="18">
        <f t="shared" si="0"/>
        <v>0</v>
      </c>
    </row>
    <row r="15" spans="1:14" x14ac:dyDescent="0.25">
      <c r="A15" s="10"/>
      <c r="B15" s="10"/>
      <c r="C15" s="16"/>
      <c r="D15" s="12"/>
      <c r="E15" s="12"/>
      <c r="F15" s="13"/>
      <c r="G15" s="17"/>
      <c r="H15" s="17"/>
      <c r="I15" s="17"/>
      <c r="J15" s="17"/>
      <c r="K15" s="17"/>
      <c r="L15" s="17"/>
      <c r="M15" s="17"/>
      <c r="N15" s="18">
        <f t="shared" si="0"/>
        <v>0</v>
      </c>
    </row>
    <row r="16" spans="1:14" x14ac:dyDescent="0.25">
      <c r="A16" s="10"/>
      <c r="B16" s="11"/>
      <c r="C16" s="11"/>
      <c r="D16" s="12"/>
      <c r="E16" s="12"/>
      <c r="F16" s="13"/>
      <c r="G16" s="17"/>
      <c r="H16" s="17"/>
      <c r="I16" s="17"/>
      <c r="J16" s="17"/>
      <c r="K16" s="17"/>
      <c r="L16" s="17"/>
      <c r="M16" s="17"/>
      <c r="N16" s="18">
        <f t="shared" si="0"/>
        <v>0</v>
      </c>
    </row>
    <row r="17" spans="1:14" ht="1.5" customHeight="1" x14ac:dyDescent="0.25">
      <c r="A17" s="10"/>
      <c r="B17" s="10"/>
      <c r="C17" s="10"/>
      <c r="D17" s="12"/>
      <c r="E17" s="12"/>
      <c r="F17" s="13"/>
      <c r="G17" s="17"/>
      <c r="H17" s="17"/>
      <c r="I17" s="17"/>
      <c r="J17" s="17"/>
      <c r="K17" s="17"/>
      <c r="L17" s="17"/>
      <c r="M17" s="17"/>
      <c r="N17" s="18">
        <f t="shared" si="0"/>
        <v>0</v>
      </c>
    </row>
    <row r="18" spans="1:14" x14ac:dyDescent="0.25">
      <c r="A18" s="10"/>
      <c r="B18" s="10"/>
      <c r="C18" s="11"/>
      <c r="D18" s="12"/>
      <c r="E18" s="12"/>
      <c r="F18" s="13"/>
      <c r="G18" s="63"/>
      <c r="H18" s="17"/>
      <c r="I18" s="19"/>
      <c r="J18" s="63"/>
      <c r="K18" s="63"/>
      <c r="L18" s="17"/>
      <c r="M18" s="17"/>
      <c r="N18" s="18">
        <f t="shared" si="0"/>
        <v>0</v>
      </c>
    </row>
    <row r="19" spans="1:14" x14ac:dyDescent="0.25">
      <c r="A19" s="10"/>
      <c r="B19" s="11"/>
      <c r="C19" s="11"/>
      <c r="D19" s="12"/>
      <c r="E19" s="12"/>
      <c r="F19" s="13"/>
      <c r="G19" s="17"/>
      <c r="H19" s="17"/>
      <c r="I19" s="19"/>
      <c r="J19" s="17"/>
      <c r="K19" s="17"/>
      <c r="L19" s="17"/>
      <c r="M19" s="20"/>
      <c r="N19" s="18">
        <f t="shared" si="0"/>
        <v>0</v>
      </c>
    </row>
    <row r="20" spans="1:14" x14ac:dyDescent="0.25">
      <c r="A20" s="10"/>
      <c r="B20" s="11"/>
      <c r="C20" s="11"/>
      <c r="D20" s="12"/>
      <c r="E20" s="12"/>
      <c r="F20" s="13"/>
      <c r="G20" s="17"/>
      <c r="H20" s="17"/>
      <c r="I20" s="19"/>
      <c r="J20" s="17"/>
      <c r="K20" s="17"/>
      <c r="L20" s="17"/>
      <c r="M20" s="20"/>
      <c r="N20" s="18">
        <f t="shared" si="0"/>
        <v>0</v>
      </c>
    </row>
    <row r="21" spans="1:14" x14ac:dyDescent="0.25">
      <c r="A21" s="10"/>
      <c r="B21" s="11"/>
      <c r="C21" s="11"/>
      <c r="D21" s="12"/>
      <c r="E21" s="12"/>
      <c r="F21" s="13"/>
      <c r="G21" s="17"/>
      <c r="H21" s="17"/>
      <c r="I21" s="19"/>
      <c r="J21" s="17"/>
      <c r="K21" s="17"/>
      <c r="L21" s="17"/>
      <c r="M21" s="20"/>
      <c r="N21" s="18">
        <f t="shared" si="0"/>
        <v>0</v>
      </c>
    </row>
    <row r="22" spans="1:14" x14ac:dyDescent="0.25">
      <c r="A22" s="10"/>
      <c r="B22" s="11"/>
      <c r="C22" s="11"/>
      <c r="D22" s="12"/>
      <c r="E22" s="12"/>
      <c r="F22" s="13"/>
      <c r="G22" s="17"/>
      <c r="H22" s="17"/>
      <c r="I22" s="19"/>
      <c r="J22" s="17"/>
      <c r="K22" s="17"/>
      <c r="L22" s="17"/>
      <c r="M22" s="20"/>
      <c r="N22" s="18">
        <f t="shared" si="0"/>
        <v>0</v>
      </c>
    </row>
    <row r="23" spans="1:14" x14ac:dyDescent="0.25">
      <c r="A23" s="10"/>
      <c r="B23" s="11"/>
      <c r="C23" s="11"/>
      <c r="D23" s="12"/>
      <c r="E23" s="12"/>
      <c r="F23" s="13"/>
      <c r="G23" s="17"/>
      <c r="H23" s="17"/>
      <c r="I23" s="19"/>
      <c r="J23" s="17"/>
      <c r="K23" s="17"/>
      <c r="L23" s="17"/>
      <c r="M23" s="20"/>
      <c r="N23" s="18">
        <f t="shared" si="0"/>
        <v>0</v>
      </c>
    </row>
    <row r="24" spans="1:14" x14ac:dyDescent="0.25">
      <c r="A24" s="10"/>
      <c r="B24" s="11"/>
      <c r="C24" s="11"/>
      <c r="D24" s="12"/>
      <c r="E24" s="12"/>
      <c r="F24" s="13"/>
      <c r="G24" s="17"/>
      <c r="H24" s="17"/>
      <c r="I24" s="19"/>
      <c r="J24" s="17"/>
      <c r="K24" s="17"/>
      <c r="L24" s="17"/>
      <c r="M24" s="20"/>
      <c r="N24" s="18">
        <f t="shared" si="0"/>
        <v>0</v>
      </c>
    </row>
    <row r="25" spans="1:14" x14ac:dyDescent="0.25">
      <c r="A25" s="10"/>
      <c r="B25" s="11"/>
      <c r="C25" s="11"/>
      <c r="D25" s="12"/>
      <c r="E25" s="12"/>
      <c r="F25" s="13"/>
      <c r="G25" s="17"/>
      <c r="H25" s="17"/>
      <c r="I25" s="19"/>
      <c r="J25" s="17"/>
      <c r="K25" s="17"/>
      <c r="L25" s="17"/>
      <c r="M25" s="20"/>
      <c r="N25" s="18">
        <f t="shared" si="0"/>
        <v>0</v>
      </c>
    </row>
    <row r="26" spans="1:14" x14ac:dyDescent="0.25">
      <c r="A26" s="10"/>
      <c r="B26" s="11"/>
      <c r="C26" s="11"/>
      <c r="D26" s="12"/>
      <c r="E26" s="12"/>
      <c r="F26" s="13"/>
      <c r="G26" s="17"/>
      <c r="H26" s="17"/>
      <c r="I26" s="19"/>
      <c r="J26" s="17"/>
      <c r="K26" s="17"/>
      <c r="L26" s="17"/>
      <c r="M26" s="20"/>
      <c r="N26" s="18">
        <f t="shared" si="0"/>
        <v>0</v>
      </c>
    </row>
    <row r="27" spans="1:14" x14ac:dyDescent="0.25">
      <c r="A27" s="10"/>
      <c r="B27" s="11"/>
      <c r="C27" s="11"/>
      <c r="D27" s="12"/>
      <c r="E27" s="12"/>
      <c r="F27" s="13"/>
      <c r="G27" s="17"/>
      <c r="H27" s="17"/>
      <c r="I27" s="19"/>
      <c r="J27" s="17"/>
      <c r="K27" s="17"/>
      <c r="L27" s="17"/>
      <c r="M27" s="20"/>
      <c r="N27" s="18">
        <f t="shared" si="0"/>
        <v>0</v>
      </c>
    </row>
    <row r="28" spans="1:14" x14ac:dyDescent="0.25">
      <c r="A28" s="21"/>
      <c r="B28" s="11"/>
      <c r="C28" s="11"/>
      <c r="D28" s="12"/>
      <c r="E28" s="12"/>
      <c r="F28" s="23"/>
      <c r="G28" s="17"/>
      <c r="H28" s="25"/>
      <c r="I28" s="26"/>
      <c r="J28" s="17"/>
      <c r="K28" s="27"/>
      <c r="L28" s="17"/>
      <c r="M28" s="20"/>
      <c r="N28" s="18">
        <f t="shared" si="0"/>
        <v>0</v>
      </c>
    </row>
    <row r="29" spans="1:14" x14ac:dyDescent="0.25">
      <c r="A29" s="21"/>
      <c r="B29" s="11"/>
      <c r="C29" s="11"/>
      <c r="D29" s="12"/>
      <c r="E29" s="12"/>
      <c r="F29" s="23"/>
      <c r="G29" s="17"/>
      <c r="H29" s="25"/>
      <c r="I29" s="26"/>
      <c r="J29" s="17"/>
      <c r="K29" s="27"/>
      <c r="L29" s="17"/>
      <c r="M29" s="20"/>
      <c r="N29" s="18">
        <f t="shared" si="0"/>
        <v>0</v>
      </c>
    </row>
    <row r="30" spans="1:14" x14ac:dyDescent="0.25">
      <c r="A30" s="21"/>
      <c r="B30" s="11"/>
      <c r="C30" s="11"/>
      <c r="D30" s="12"/>
      <c r="E30" s="12"/>
      <c r="F30" s="23"/>
      <c r="G30" s="17"/>
      <c r="H30" s="25"/>
      <c r="I30" s="26"/>
      <c r="J30" s="17"/>
      <c r="K30" s="27"/>
      <c r="L30" s="17"/>
      <c r="M30" s="20"/>
      <c r="N30" s="18">
        <f t="shared" si="0"/>
        <v>0</v>
      </c>
    </row>
    <row r="31" spans="1:14" x14ac:dyDescent="0.25">
      <c r="A31" s="21"/>
      <c r="B31" s="11"/>
      <c r="C31" s="11"/>
      <c r="D31" s="12"/>
      <c r="E31" s="12"/>
      <c r="F31" s="23"/>
      <c r="G31" s="17"/>
      <c r="H31" s="25"/>
      <c r="I31" s="26"/>
      <c r="J31" s="17"/>
      <c r="K31" s="27"/>
      <c r="L31" s="17"/>
      <c r="M31" s="20"/>
      <c r="N31" s="18">
        <f t="shared" si="0"/>
        <v>0</v>
      </c>
    </row>
    <row r="32" spans="1:14" x14ac:dyDescent="0.25">
      <c r="A32" s="21"/>
      <c r="B32" s="11"/>
      <c r="C32" s="11"/>
      <c r="D32" s="12"/>
      <c r="E32" s="12"/>
      <c r="F32" s="23"/>
      <c r="G32" s="17"/>
      <c r="H32" s="25"/>
      <c r="I32" s="26"/>
      <c r="J32" s="17"/>
      <c r="K32" s="27"/>
      <c r="L32" s="17"/>
      <c r="M32" s="20"/>
      <c r="N32" s="18">
        <f t="shared" si="0"/>
        <v>0</v>
      </c>
    </row>
    <row r="33" spans="1:14" x14ac:dyDescent="0.25">
      <c r="A33" s="21"/>
      <c r="B33" s="11"/>
      <c r="C33" s="11"/>
      <c r="D33" s="12"/>
      <c r="E33" s="12"/>
      <c r="F33" s="23"/>
      <c r="G33" s="17"/>
      <c r="H33" s="25"/>
      <c r="I33" s="26"/>
      <c r="J33" s="17"/>
      <c r="K33" s="27"/>
      <c r="L33" s="17"/>
      <c r="M33" s="20"/>
      <c r="N33" s="18">
        <f t="shared" si="0"/>
        <v>0</v>
      </c>
    </row>
    <row r="34" spans="1:14" x14ac:dyDescent="0.25">
      <c r="A34" s="21"/>
      <c r="B34" s="11"/>
      <c r="C34" s="11"/>
      <c r="D34" s="12"/>
      <c r="E34" s="12"/>
      <c r="F34" s="23"/>
      <c r="G34" s="17"/>
      <c r="H34" s="25"/>
      <c r="I34" s="26"/>
      <c r="J34" s="17"/>
      <c r="K34" s="27"/>
      <c r="L34" s="17"/>
      <c r="M34" s="20"/>
      <c r="N34" s="18">
        <f t="shared" si="0"/>
        <v>0</v>
      </c>
    </row>
    <row r="35" spans="1:14" x14ac:dyDescent="0.25">
      <c r="A35" s="21"/>
      <c r="B35" s="11"/>
      <c r="C35" s="11"/>
      <c r="D35" s="12"/>
      <c r="E35" s="12"/>
      <c r="F35" s="23"/>
      <c r="G35" s="17"/>
      <c r="H35" s="25"/>
      <c r="I35" s="26"/>
      <c r="J35" s="17"/>
      <c r="K35" s="27"/>
      <c r="L35" s="17"/>
      <c r="M35" s="20"/>
      <c r="N35" s="18">
        <f>SUM(N6:N34)</f>
        <v>246440</v>
      </c>
    </row>
    <row r="36" spans="1:14" x14ac:dyDescent="0.25">
      <c r="A36" s="7" t="s">
        <v>18</v>
      </c>
      <c r="B36" s="7"/>
      <c r="C36" s="28"/>
      <c r="D36" s="29"/>
      <c r="E36" s="29"/>
      <c r="F36" s="29"/>
      <c r="G36" s="17">
        <f>SUM(G6:G30)</f>
        <v>246440</v>
      </c>
      <c r="H36" s="30"/>
      <c r="I36" s="31">
        <f>SUM(I6:I27)</f>
        <v>0</v>
      </c>
      <c r="J36" s="31">
        <f>SUM(J6:J35)</f>
        <v>0</v>
      </c>
      <c r="K36" s="31">
        <f>SUM(K6:K35)</f>
        <v>90900</v>
      </c>
      <c r="L36" s="31">
        <f>SUM(L6:L28)</f>
        <v>0</v>
      </c>
      <c r="M36" s="31">
        <f>SUM(M6:M28)</f>
        <v>155540</v>
      </c>
      <c r="N36" s="31">
        <f>SUM(J36:M36)</f>
        <v>246440</v>
      </c>
    </row>
    <row r="37" spans="1:14" ht="15.75" thickBot="1" x14ac:dyDescent="0.3">
      <c r="A37" s="1"/>
      <c r="B37" s="1"/>
      <c r="C37" s="1"/>
      <c r="D37" s="32"/>
      <c r="E37" s="1"/>
      <c r="F37" s="1"/>
      <c r="G37" s="175"/>
      <c r="H37" s="176" t="s">
        <v>19</v>
      </c>
      <c r="I37" s="177"/>
      <c r="J37" s="178"/>
      <c r="K37" s="179"/>
      <c r="L37" s="178"/>
      <c r="M37" s="178"/>
      <c r="N37" s="175"/>
    </row>
    <row r="38" spans="1:14" x14ac:dyDescent="0.25">
      <c r="A38" s="7" t="s">
        <v>20</v>
      </c>
      <c r="B38" s="7"/>
      <c r="C38" s="1"/>
      <c r="D38" s="32"/>
      <c r="E38" s="172" t="s">
        <v>21</v>
      </c>
      <c r="F38" s="173"/>
      <c r="G38" s="182" t="s">
        <v>443</v>
      </c>
      <c r="H38" s="183"/>
      <c r="I38" s="183"/>
      <c r="J38" s="183"/>
      <c r="K38" s="183"/>
      <c r="L38" s="183"/>
      <c r="M38" s="183"/>
      <c r="N38" s="184"/>
    </row>
    <row r="39" spans="1:14" x14ac:dyDescent="0.25">
      <c r="A39" s="7" t="s">
        <v>22</v>
      </c>
      <c r="B39" s="172"/>
      <c r="C39" s="38"/>
      <c r="D39" s="39"/>
      <c r="E39" s="205">
        <v>505</v>
      </c>
      <c r="F39" s="206"/>
      <c r="G39" s="185" t="s">
        <v>444</v>
      </c>
      <c r="H39" s="186"/>
      <c r="I39" s="186"/>
      <c r="J39" s="186"/>
      <c r="K39" s="186"/>
      <c r="L39" s="186"/>
      <c r="M39" s="186"/>
      <c r="N39" s="187"/>
    </row>
    <row r="40" spans="1:14" x14ac:dyDescent="0.25">
      <c r="A40" s="7" t="s">
        <v>23</v>
      </c>
      <c r="B40" s="1"/>
      <c r="C40" s="41">
        <v>0</v>
      </c>
      <c r="D40" s="39"/>
      <c r="E40" s="39"/>
      <c r="F40" s="174"/>
      <c r="G40" s="185"/>
      <c r="H40" s="186"/>
      <c r="I40" s="186"/>
      <c r="J40" s="186"/>
      <c r="K40" s="186"/>
      <c r="L40" s="186"/>
      <c r="M40" s="186"/>
      <c r="N40" s="187"/>
    </row>
    <row r="41" spans="1:14" x14ac:dyDescent="0.25">
      <c r="A41" s="1"/>
      <c r="B41" s="1"/>
      <c r="C41" s="44">
        <f>((C39+C40)*E39)</f>
        <v>0</v>
      </c>
      <c r="D41" s="39"/>
      <c r="E41" s="39"/>
      <c r="F41" s="174"/>
      <c r="G41" s="185"/>
      <c r="H41" s="186"/>
      <c r="I41" s="186"/>
      <c r="J41" s="186"/>
      <c r="K41" s="186"/>
      <c r="L41" s="186"/>
      <c r="M41" s="186"/>
      <c r="N41" s="187"/>
    </row>
    <row r="42" spans="1:14" x14ac:dyDescent="0.25">
      <c r="A42" s="7" t="s">
        <v>24</v>
      </c>
      <c r="B42" s="1"/>
      <c r="C42" s="45">
        <v>0</v>
      </c>
      <c r="D42" s="39"/>
      <c r="E42" s="39"/>
      <c r="F42" s="174"/>
      <c r="G42" s="185"/>
      <c r="H42" s="186"/>
      <c r="I42" s="186"/>
      <c r="J42" s="186"/>
      <c r="K42" s="186"/>
      <c r="L42" s="186"/>
      <c r="M42" s="186"/>
      <c r="N42" s="187"/>
    </row>
    <row r="43" spans="1:14" ht="15.75" thickBot="1" x14ac:dyDescent="0.3">
      <c r="A43" s="196" t="s">
        <v>17</v>
      </c>
      <c r="B43" s="196"/>
      <c r="C43" s="44">
        <f>SUM(C41+C42)</f>
        <v>0</v>
      </c>
      <c r="D43" s="39"/>
      <c r="E43" s="39"/>
      <c r="F43" s="174"/>
      <c r="G43" s="188"/>
      <c r="H43" s="189"/>
      <c r="I43" s="189"/>
      <c r="J43" s="189"/>
      <c r="K43" s="189"/>
      <c r="L43" s="189"/>
      <c r="M43" s="189"/>
      <c r="N43" s="190"/>
    </row>
    <row r="44" spans="1:14" x14ac:dyDescent="0.25">
      <c r="A44" s="82"/>
      <c r="B44" s="47"/>
      <c r="C44" s="47"/>
      <c r="D44" s="47"/>
      <c r="E44" s="47"/>
      <c r="F44" s="47"/>
      <c r="G44" s="47"/>
      <c r="H44" s="47"/>
      <c r="I44" s="47"/>
    </row>
  </sheetData>
  <mergeCells count="6">
    <mergeCell ref="A43:B43"/>
    <mergeCell ref="C1:F1"/>
    <mergeCell ref="B3:D3"/>
    <mergeCell ref="K3:M3"/>
    <mergeCell ref="H4:I4"/>
    <mergeCell ref="E39:F39"/>
  </mergeCells>
  <pageMargins left="0.7" right="0.7" top="0.75" bottom="0.75" header="0.3" footer="0.3"/>
  <pageSetup paperSize="9" scale="65" orientation="landscape" horizontalDpi="200" verticalDpi="200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/>
  <dimension ref="A1:N45"/>
  <sheetViews>
    <sheetView workbookViewId="0">
      <selection activeCell="C32" sqref="C32"/>
    </sheetView>
  </sheetViews>
  <sheetFormatPr baseColWidth="10" defaultRowHeight="15" x14ac:dyDescent="0.25"/>
  <cols>
    <col min="1" max="1" width="5.140625" customWidth="1"/>
    <col min="2" max="2" width="22.7109375" customWidth="1"/>
    <col min="3" max="3" width="24.7109375" customWidth="1"/>
    <col min="7" max="7" width="11.42578125" customWidth="1"/>
    <col min="8" max="8" width="13.5703125" customWidth="1"/>
    <col min="9" max="9" width="10.7109375" customWidth="1"/>
    <col min="11" max="11" width="12.140625" customWidth="1"/>
    <col min="12" max="12" width="11" customWidth="1"/>
    <col min="14" max="14" width="12.5703125" customWidth="1"/>
  </cols>
  <sheetData>
    <row r="1" spans="1:14" x14ac:dyDescent="0.25">
      <c r="A1" s="1"/>
      <c r="B1" s="1"/>
      <c r="C1" s="197" t="s">
        <v>0</v>
      </c>
      <c r="D1" s="198"/>
      <c r="E1" s="198"/>
      <c r="F1" s="199"/>
      <c r="G1" s="1"/>
      <c r="H1" s="2"/>
      <c r="I1" s="1"/>
      <c r="J1" s="3" t="s">
        <v>1</v>
      </c>
      <c r="K1" s="97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 x14ac:dyDescent="0.25">
      <c r="A3" s="6"/>
      <c r="B3" s="200" t="s">
        <v>2</v>
      </c>
      <c r="C3" s="201"/>
      <c r="D3" s="202"/>
      <c r="E3" s="7" t="s">
        <v>43</v>
      </c>
      <c r="F3" s="8"/>
      <c r="G3" s="1"/>
      <c r="H3" s="2"/>
      <c r="I3" s="1"/>
      <c r="J3" s="98"/>
      <c r="K3" s="203">
        <v>40920</v>
      </c>
      <c r="L3" s="203"/>
      <c r="M3" s="203"/>
      <c r="N3" s="7" t="s">
        <v>25</v>
      </c>
    </row>
    <row r="4" spans="1:14" x14ac:dyDescent="0.25">
      <c r="A4" s="1"/>
      <c r="B4" s="1"/>
      <c r="C4" s="1"/>
      <c r="D4" s="1"/>
      <c r="E4" s="1"/>
      <c r="F4" s="1"/>
      <c r="G4" s="1"/>
      <c r="H4" s="204"/>
      <c r="I4" s="204"/>
      <c r="J4" s="1"/>
      <c r="K4" s="1"/>
      <c r="L4" s="1"/>
      <c r="M4" s="98"/>
      <c r="N4" s="1"/>
    </row>
    <row r="5" spans="1:14" x14ac:dyDescent="0.25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 x14ac:dyDescent="0.25">
      <c r="A6" s="10"/>
      <c r="B6" s="11" t="s">
        <v>239</v>
      </c>
      <c r="C6" s="12" t="s">
        <v>240</v>
      </c>
      <c r="D6" s="12">
        <v>40917</v>
      </c>
      <c r="E6" s="12">
        <v>40920</v>
      </c>
      <c r="F6" s="13">
        <v>40256</v>
      </c>
      <c r="G6" s="14">
        <v>51000</v>
      </c>
      <c r="H6" s="14"/>
      <c r="I6" s="14"/>
      <c r="J6" s="14"/>
      <c r="K6" s="14">
        <v>51000</v>
      </c>
      <c r="L6" s="14"/>
      <c r="M6" s="14"/>
      <c r="N6" s="15">
        <f>SUM(G6+I6)</f>
        <v>51000</v>
      </c>
    </row>
    <row r="7" spans="1:14" x14ac:dyDescent="0.25">
      <c r="A7" s="10"/>
      <c r="B7" s="11" t="s">
        <v>241</v>
      </c>
      <c r="C7" s="12"/>
      <c r="D7" s="12"/>
      <c r="E7" s="12"/>
      <c r="F7" s="13">
        <v>40257</v>
      </c>
      <c r="G7" s="14"/>
      <c r="H7" s="14" t="s">
        <v>242</v>
      </c>
      <c r="I7" s="14">
        <v>75750</v>
      </c>
      <c r="J7" s="14"/>
      <c r="K7" s="14">
        <v>75750</v>
      </c>
      <c r="L7" s="14"/>
      <c r="M7" s="14"/>
      <c r="N7" s="15">
        <f>SUM(G7+I7)</f>
        <v>75750</v>
      </c>
    </row>
    <row r="8" spans="1:14" x14ac:dyDescent="0.25">
      <c r="A8" s="10"/>
      <c r="B8" s="11" t="s">
        <v>243</v>
      </c>
      <c r="C8" s="16" t="s">
        <v>244</v>
      </c>
      <c r="D8" s="12">
        <v>40913</v>
      </c>
      <c r="E8" s="12">
        <v>40915</v>
      </c>
      <c r="F8" s="13">
        <v>40258</v>
      </c>
      <c r="G8" s="14">
        <v>56560</v>
      </c>
      <c r="H8" s="14"/>
      <c r="I8" s="14"/>
      <c r="J8" s="14"/>
      <c r="K8" s="14"/>
      <c r="L8" s="14"/>
      <c r="M8" s="14">
        <v>56560</v>
      </c>
      <c r="N8" s="15">
        <f>SUM(G8+I8)</f>
        <v>56560</v>
      </c>
    </row>
    <row r="9" spans="1:14" x14ac:dyDescent="0.25">
      <c r="A9" s="10"/>
      <c r="B9" s="11" t="s">
        <v>245</v>
      </c>
      <c r="C9" s="12"/>
      <c r="D9" s="12"/>
      <c r="E9" s="12"/>
      <c r="F9" s="13">
        <v>40259</v>
      </c>
      <c r="G9" s="14"/>
      <c r="H9" s="14" t="s">
        <v>246</v>
      </c>
      <c r="I9" s="14">
        <v>2200</v>
      </c>
      <c r="J9" s="14">
        <v>2200</v>
      </c>
      <c r="K9" s="14"/>
      <c r="L9" s="14"/>
      <c r="M9" s="14"/>
      <c r="N9" s="15">
        <f t="shared" ref="N9:N35" si="0">SUM(G9+I9)</f>
        <v>2200</v>
      </c>
    </row>
    <row r="10" spans="1:14" x14ac:dyDescent="0.25">
      <c r="A10" s="10"/>
      <c r="B10" s="11"/>
      <c r="C10" s="11"/>
      <c r="D10" s="12"/>
      <c r="E10" s="12"/>
      <c r="F10" s="13"/>
      <c r="G10" s="14"/>
      <c r="H10" s="14"/>
      <c r="I10" s="14"/>
      <c r="J10" s="14"/>
      <c r="K10" s="14"/>
      <c r="L10" s="14"/>
      <c r="M10" s="14"/>
      <c r="N10" s="15">
        <f t="shared" si="0"/>
        <v>0</v>
      </c>
    </row>
    <row r="11" spans="1:14" x14ac:dyDescent="0.25">
      <c r="A11" s="10"/>
      <c r="B11" s="10"/>
      <c r="C11" s="16"/>
      <c r="D11" s="12"/>
      <c r="E11" s="12"/>
      <c r="F11" s="13"/>
      <c r="G11" s="14"/>
      <c r="H11" s="14"/>
      <c r="I11" s="14"/>
      <c r="J11" s="14"/>
      <c r="K11" s="14"/>
      <c r="L11" s="14"/>
      <c r="M11" s="14"/>
      <c r="N11" s="15">
        <f t="shared" si="0"/>
        <v>0</v>
      </c>
    </row>
    <row r="12" spans="1:14" x14ac:dyDescent="0.25">
      <c r="A12" s="10"/>
      <c r="B12" s="10"/>
      <c r="C12" s="16"/>
      <c r="D12" s="12"/>
      <c r="E12" s="12"/>
      <c r="F12" s="13"/>
      <c r="G12" s="14"/>
      <c r="H12" s="14"/>
      <c r="I12" s="14"/>
      <c r="J12" s="14"/>
      <c r="K12" s="14"/>
      <c r="L12" s="14"/>
      <c r="M12" s="17"/>
      <c r="N12" s="18">
        <f t="shared" si="0"/>
        <v>0</v>
      </c>
    </row>
    <row r="13" spans="1:14" x14ac:dyDescent="0.25">
      <c r="A13" s="10"/>
      <c r="B13" s="10"/>
      <c r="C13" s="16"/>
      <c r="D13" s="12"/>
      <c r="E13" s="12"/>
      <c r="F13" s="13"/>
      <c r="G13" s="17"/>
      <c r="H13" s="17"/>
      <c r="I13" s="17"/>
      <c r="J13" s="17"/>
      <c r="K13" s="17"/>
      <c r="L13" s="17"/>
      <c r="M13" s="17"/>
      <c r="N13" s="18">
        <f t="shared" si="0"/>
        <v>0</v>
      </c>
    </row>
    <row r="14" spans="1:14" x14ac:dyDescent="0.25">
      <c r="A14" s="10"/>
      <c r="B14" s="10"/>
      <c r="C14" s="16"/>
      <c r="D14" s="12"/>
      <c r="E14" s="12"/>
      <c r="F14" s="13"/>
      <c r="G14" s="17"/>
      <c r="H14" s="17"/>
      <c r="I14" s="17"/>
      <c r="J14" s="17"/>
      <c r="K14" s="17"/>
      <c r="L14" s="17"/>
      <c r="M14" s="17"/>
      <c r="N14" s="18">
        <f t="shared" si="0"/>
        <v>0</v>
      </c>
    </row>
    <row r="15" spans="1:14" x14ac:dyDescent="0.25">
      <c r="A15" s="10"/>
      <c r="B15" s="10"/>
      <c r="C15" s="16"/>
      <c r="D15" s="12"/>
      <c r="E15" s="12"/>
      <c r="F15" s="13"/>
      <c r="G15" s="17"/>
      <c r="H15" s="17"/>
      <c r="I15" s="17"/>
      <c r="J15" s="17"/>
      <c r="K15" s="17"/>
      <c r="L15" s="17"/>
      <c r="M15" s="17"/>
      <c r="N15" s="18">
        <f t="shared" si="0"/>
        <v>0</v>
      </c>
    </row>
    <row r="16" spans="1:14" x14ac:dyDescent="0.25">
      <c r="A16" s="10"/>
      <c r="B16" s="10"/>
      <c r="C16" s="16"/>
      <c r="D16" s="12"/>
      <c r="E16" s="12"/>
      <c r="F16" s="13"/>
      <c r="G16" s="17"/>
      <c r="H16" s="17"/>
      <c r="I16" s="17"/>
      <c r="J16" s="17"/>
      <c r="K16" s="17"/>
      <c r="L16" s="17"/>
      <c r="M16" s="17"/>
      <c r="N16" s="18">
        <f t="shared" si="0"/>
        <v>0</v>
      </c>
    </row>
    <row r="17" spans="1:14" x14ac:dyDescent="0.25">
      <c r="A17" s="10"/>
      <c r="B17" s="11"/>
      <c r="C17" s="11"/>
      <c r="D17" s="12"/>
      <c r="E17" s="12"/>
      <c r="F17" s="13"/>
      <c r="G17" s="17"/>
      <c r="H17" s="17"/>
      <c r="I17" s="17"/>
      <c r="J17" s="17"/>
      <c r="K17" s="17"/>
      <c r="L17" s="17"/>
      <c r="M17" s="17"/>
      <c r="N17" s="18">
        <f t="shared" si="0"/>
        <v>0</v>
      </c>
    </row>
    <row r="18" spans="1:14" x14ac:dyDescent="0.25">
      <c r="A18" s="10"/>
      <c r="B18" s="10"/>
      <c r="C18" s="10"/>
      <c r="D18" s="12"/>
      <c r="E18" s="12"/>
      <c r="F18" s="13"/>
      <c r="G18" s="17"/>
      <c r="H18" s="17"/>
      <c r="I18" s="17"/>
      <c r="J18" s="17"/>
      <c r="K18" s="17"/>
      <c r="L18" s="17"/>
      <c r="M18" s="17"/>
      <c r="N18" s="18">
        <f t="shared" si="0"/>
        <v>0</v>
      </c>
    </row>
    <row r="19" spans="1:14" x14ac:dyDescent="0.25">
      <c r="A19" s="10"/>
      <c r="B19" s="10"/>
      <c r="C19" s="11"/>
      <c r="D19" s="12"/>
      <c r="E19" s="12"/>
      <c r="F19" s="13"/>
      <c r="G19" s="63"/>
      <c r="H19" s="17"/>
      <c r="I19" s="19"/>
      <c r="J19" s="63"/>
      <c r="K19" s="63"/>
      <c r="L19" s="17"/>
      <c r="M19" s="17"/>
      <c r="N19" s="18">
        <f t="shared" si="0"/>
        <v>0</v>
      </c>
    </row>
    <row r="20" spans="1:14" x14ac:dyDescent="0.25">
      <c r="A20" s="10"/>
      <c r="B20" s="11"/>
      <c r="C20" s="11"/>
      <c r="D20" s="12"/>
      <c r="E20" s="12"/>
      <c r="F20" s="13"/>
      <c r="G20" s="17"/>
      <c r="H20" s="17"/>
      <c r="I20" s="19"/>
      <c r="J20" s="17"/>
      <c r="K20" s="17"/>
      <c r="L20" s="17"/>
      <c r="M20" s="20"/>
      <c r="N20" s="18">
        <f t="shared" si="0"/>
        <v>0</v>
      </c>
    </row>
    <row r="21" spans="1:14" x14ac:dyDescent="0.25">
      <c r="A21" s="10"/>
      <c r="B21" s="11"/>
      <c r="C21" s="11"/>
      <c r="D21" s="12"/>
      <c r="E21" s="12"/>
      <c r="F21" s="13"/>
      <c r="G21" s="17"/>
      <c r="H21" s="17"/>
      <c r="I21" s="19"/>
      <c r="J21" s="17"/>
      <c r="K21" s="17"/>
      <c r="L21" s="17"/>
      <c r="M21" s="20"/>
      <c r="N21" s="18">
        <f t="shared" si="0"/>
        <v>0</v>
      </c>
    </row>
    <row r="22" spans="1:14" x14ac:dyDescent="0.25">
      <c r="A22" s="10"/>
      <c r="B22" s="11"/>
      <c r="C22" s="11"/>
      <c r="D22" s="12"/>
      <c r="E22" s="12"/>
      <c r="F22" s="13"/>
      <c r="G22" s="17"/>
      <c r="H22" s="17"/>
      <c r="I22" s="19"/>
      <c r="J22" s="17"/>
      <c r="K22" s="17"/>
      <c r="L22" s="17"/>
      <c r="M22" s="20"/>
      <c r="N22" s="18">
        <f t="shared" si="0"/>
        <v>0</v>
      </c>
    </row>
    <row r="23" spans="1:14" x14ac:dyDescent="0.25">
      <c r="A23" s="10"/>
      <c r="B23" s="11"/>
      <c r="C23" s="11"/>
      <c r="D23" s="12"/>
      <c r="E23" s="12"/>
      <c r="F23" s="13"/>
      <c r="G23" s="17"/>
      <c r="H23" s="17"/>
      <c r="I23" s="19"/>
      <c r="J23" s="17"/>
      <c r="K23" s="17"/>
      <c r="L23" s="17"/>
      <c r="M23" s="20"/>
      <c r="N23" s="18">
        <f t="shared" si="0"/>
        <v>0</v>
      </c>
    </row>
    <row r="24" spans="1:14" x14ac:dyDescent="0.25">
      <c r="A24" s="10"/>
      <c r="B24" s="11"/>
      <c r="C24" s="11"/>
      <c r="D24" s="12"/>
      <c r="E24" s="12"/>
      <c r="F24" s="13"/>
      <c r="G24" s="17"/>
      <c r="H24" s="17"/>
      <c r="I24" s="19"/>
      <c r="J24" s="17"/>
      <c r="K24" s="17"/>
      <c r="L24" s="17"/>
      <c r="M24" s="20"/>
      <c r="N24" s="18">
        <f t="shared" si="0"/>
        <v>0</v>
      </c>
    </row>
    <row r="25" spans="1:14" x14ac:dyDescent="0.25">
      <c r="A25" s="10"/>
      <c r="B25" s="11"/>
      <c r="C25" s="11"/>
      <c r="D25" s="12"/>
      <c r="E25" s="12"/>
      <c r="F25" s="13"/>
      <c r="G25" s="17"/>
      <c r="H25" s="17"/>
      <c r="I25" s="19"/>
      <c r="J25" s="17"/>
      <c r="K25" s="17"/>
      <c r="L25" s="17"/>
      <c r="M25" s="20"/>
      <c r="N25" s="18">
        <f t="shared" si="0"/>
        <v>0</v>
      </c>
    </row>
    <row r="26" spans="1:14" x14ac:dyDescent="0.25">
      <c r="A26" s="10"/>
      <c r="B26" s="11"/>
      <c r="C26" s="11"/>
      <c r="D26" s="12"/>
      <c r="E26" s="12"/>
      <c r="F26" s="13"/>
      <c r="G26" s="17"/>
      <c r="H26" s="17"/>
      <c r="I26" s="19"/>
      <c r="J26" s="17"/>
      <c r="K26" s="17"/>
      <c r="L26" s="17"/>
      <c r="M26" s="20"/>
      <c r="N26" s="17">
        <v>0</v>
      </c>
    </row>
    <row r="27" spans="1:14" x14ac:dyDescent="0.25">
      <c r="A27" s="10"/>
      <c r="B27" s="11"/>
      <c r="C27" s="11"/>
      <c r="D27" s="12"/>
      <c r="E27" s="12"/>
      <c r="F27" s="13"/>
      <c r="G27" s="17"/>
      <c r="H27" s="17"/>
      <c r="I27" s="19"/>
      <c r="J27" s="17"/>
      <c r="K27" s="17"/>
      <c r="L27" s="17"/>
      <c r="M27" s="20"/>
      <c r="N27" s="17">
        <v>0</v>
      </c>
    </row>
    <row r="28" spans="1:14" x14ac:dyDescent="0.25">
      <c r="A28" s="10"/>
      <c r="B28" s="11"/>
      <c r="C28" s="11"/>
      <c r="D28" s="12"/>
      <c r="E28" s="12"/>
      <c r="F28" s="13"/>
      <c r="G28" s="17"/>
      <c r="H28" s="17"/>
      <c r="I28" s="19"/>
      <c r="J28" s="17"/>
      <c r="K28" s="17"/>
      <c r="L28" s="17"/>
      <c r="M28" s="20"/>
      <c r="N28" s="18">
        <v>0</v>
      </c>
    </row>
    <row r="29" spans="1:14" x14ac:dyDescent="0.25">
      <c r="A29" s="21"/>
      <c r="B29" s="11"/>
      <c r="C29" s="11"/>
      <c r="D29" s="12"/>
      <c r="E29" s="12"/>
      <c r="F29" s="23"/>
      <c r="G29" s="17"/>
      <c r="H29" s="25"/>
      <c r="I29" s="26"/>
      <c r="J29" s="17"/>
      <c r="K29" s="27"/>
      <c r="L29" s="17"/>
      <c r="M29" s="20"/>
      <c r="N29" s="18">
        <v>0</v>
      </c>
    </row>
    <row r="30" spans="1:14" x14ac:dyDescent="0.25">
      <c r="A30" s="21"/>
      <c r="B30" s="11"/>
      <c r="C30" s="11"/>
      <c r="D30" s="12"/>
      <c r="E30" s="12"/>
      <c r="F30" s="23"/>
      <c r="G30" s="17"/>
      <c r="H30" s="25"/>
      <c r="I30" s="26"/>
      <c r="J30" s="17"/>
      <c r="K30" s="27"/>
      <c r="L30" s="17"/>
      <c r="M30" s="20"/>
      <c r="N30" s="18">
        <v>0</v>
      </c>
    </row>
    <row r="31" spans="1:14" x14ac:dyDescent="0.25">
      <c r="A31" s="21"/>
      <c r="B31" s="11"/>
      <c r="C31" s="11"/>
      <c r="D31" s="12"/>
      <c r="E31" s="12"/>
      <c r="F31" s="23"/>
      <c r="G31" s="17"/>
      <c r="H31" s="25"/>
      <c r="I31" s="26"/>
      <c r="J31" s="17"/>
      <c r="K31" s="27"/>
      <c r="L31" s="17"/>
      <c r="M31" s="20"/>
      <c r="N31" s="18">
        <f t="shared" si="0"/>
        <v>0</v>
      </c>
    </row>
    <row r="32" spans="1:14" x14ac:dyDescent="0.25">
      <c r="A32" s="21"/>
      <c r="B32" s="11"/>
      <c r="C32" s="11"/>
      <c r="D32" s="12"/>
      <c r="E32" s="12"/>
      <c r="F32" s="23"/>
      <c r="G32" s="17"/>
      <c r="H32" s="25"/>
      <c r="I32" s="26"/>
      <c r="J32" s="17"/>
      <c r="K32" s="27"/>
      <c r="L32" s="17"/>
      <c r="M32" s="20"/>
      <c r="N32" s="18">
        <f t="shared" si="0"/>
        <v>0</v>
      </c>
    </row>
    <row r="33" spans="1:14" x14ac:dyDescent="0.25">
      <c r="A33" s="21"/>
      <c r="B33" s="11"/>
      <c r="C33" s="11"/>
      <c r="D33" s="12"/>
      <c r="E33" s="12"/>
      <c r="F33" s="23"/>
      <c r="G33" s="17"/>
      <c r="H33" s="25"/>
      <c r="I33" s="26"/>
      <c r="J33" s="17"/>
      <c r="K33" s="27"/>
      <c r="L33" s="17"/>
      <c r="M33" s="20"/>
      <c r="N33" s="18">
        <f t="shared" si="0"/>
        <v>0</v>
      </c>
    </row>
    <row r="34" spans="1:14" x14ac:dyDescent="0.25">
      <c r="A34" s="21"/>
      <c r="B34" s="11"/>
      <c r="C34" s="11"/>
      <c r="D34" s="12"/>
      <c r="E34" s="12"/>
      <c r="F34" s="23"/>
      <c r="G34" s="17"/>
      <c r="H34" s="25"/>
      <c r="I34" s="26"/>
      <c r="J34" s="17"/>
      <c r="K34" s="27"/>
      <c r="L34" s="17"/>
      <c r="M34" s="20"/>
      <c r="N34" s="18">
        <f t="shared" si="0"/>
        <v>0</v>
      </c>
    </row>
    <row r="35" spans="1:14" x14ac:dyDescent="0.25">
      <c r="A35" s="21"/>
      <c r="B35" s="11"/>
      <c r="C35" s="11"/>
      <c r="D35" s="12"/>
      <c r="E35" s="12"/>
      <c r="F35" s="23"/>
      <c r="G35" s="17"/>
      <c r="H35" s="25"/>
      <c r="I35" s="26"/>
      <c r="J35" s="17"/>
      <c r="K35" s="27"/>
      <c r="L35" s="17"/>
      <c r="M35" s="20"/>
      <c r="N35" s="18">
        <f t="shared" si="0"/>
        <v>0</v>
      </c>
    </row>
    <row r="36" spans="1:14" x14ac:dyDescent="0.25">
      <c r="A36" s="21"/>
      <c r="B36" s="11"/>
      <c r="C36" s="11"/>
      <c r="D36" s="12"/>
      <c r="E36" s="12"/>
      <c r="F36" s="23"/>
      <c r="G36" s="17"/>
      <c r="H36" s="25"/>
      <c r="I36" s="26"/>
      <c r="J36" s="17"/>
      <c r="K36" s="27"/>
      <c r="L36" s="17"/>
      <c r="M36" s="20"/>
      <c r="N36" s="18">
        <f>SUM(N6:N35)</f>
        <v>185510</v>
      </c>
    </row>
    <row r="37" spans="1:14" x14ac:dyDescent="0.25">
      <c r="A37" s="7" t="s">
        <v>18</v>
      </c>
      <c r="B37" s="7"/>
      <c r="C37" s="28"/>
      <c r="D37" s="29"/>
      <c r="E37" s="29"/>
      <c r="F37" s="29"/>
      <c r="G37" s="17">
        <f>SUM(G6:G31)</f>
        <v>107560</v>
      </c>
      <c r="H37" s="30"/>
      <c r="I37" s="31">
        <f>SUM(I6:I28)</f>
        <v>77950</v>
      </c>
      <c r="J37" s="31">
        <f>SUM(J6:J36)</f>
        <v>2200</v>
      </c>
      <c r="K37" s="31">
        <f>SUM(K6:K36)</f>
        <v>126750</v>
      </c>
      <c r="L37" s="31">
        <f>SUM(L6:L29)</f>
        <v>0</v>
      </c>
      <c r="M37" s="31">
        <f>SUM(M6:M29)</f>
        <v>56560</v>
      </c>
      <c r="N37" s="31">
        <f>SUM(J37:M37)</f>
        <v>185510</v>
      </c>
    </row>
    <row r="38" spans="1:14" x14ac:dyDescent="0.25">
      <c r="A38" s="1"/>
      <c r="B38" s="1"/>
      <c r="C38" s="1"/>
      <c r="D38" s="32"/>
      <c r="E38" s="1"/>
      <c r="F38" s="1"/>
      <c r="G38" s="1"/>
      <c r="H38" s="33" t="s">
        <v>19</v>
      </c>
      <c r="I38" s="34"/>
      <c r="J38" s="28"/>
      <c r="K38" s="98"/>
      <c r="L38" s="28"/>
      <c r="M38" s="28"/>
      <c r="N38" s="1"/>
    </row>
    <row r="39" spans="1:14" ht="18.75" x14ac:dyDescent="0.3">
      <c r="A39" s="7" t="s">
        <v>20</v>
      </c>
      <c r="B39" s="7"/>
      <c r="C39" s="1"/>
      <c r="D39" s="32"/>
      <c r="E39" s="98" t="s">
        <v>21</v>
      </c>
      <c r="F39" s="98"/>
      <c r="G39" s="35"/>
      <c r="H39" s="207"/>
      <c r="I39" s="208"/>
      <c r="J39" s="36"/>
      <c r="K39" s="37"/>
      <c r="L39" s="37"/>
      <c r="M39" s="1"/>
      <c r="N39" s="1"/>
    </row>
    <row r="40" spans="1:14" ht="15.75" x14ac:dyDescent="0.3">
      <c r="A40" s="7" t="s">
        <v>22</v>
      </c>
      <c r="B40" s="98"/>
      <c r="C40" s="38"/>
      <c r="D40" s="39"/>
      <c r="E40" s="205">
        <v>505</v>
      </c>
      <c r="F40" s="209"/>
      <c r="G40" s="210"/>
      <c r="H40" s="211"/>
      <c r="I40" s="212"/>
      <c r="J40" s="37"/>
      <c r="K40" s="37"/>
      <c r="L40" s="37"/>
      <c r="M40" s="1"/>
      <c r="N40" s="40"/>
    </row>
    <row r="41" spans="1:14" x14ac:dyDescent="0.25">
      <c r="A41" s="7" t="s">
        <v>23</v>
      </c>
      <c r="B41" s="1"/>
      <c r="C41" s="41">
        <v>0</v>
      </c>
      <c r="D41" s="39"/>
      <c r="E41" s="39"/>
      <c r="F41" s="39"/>
      <c r="G41" s="1"/>
      <c r="H41" s="54"/>
      <c r="I41" s="55"/>
      <c r="J41" s="39"/>
      <c r="K41" s="39"/>
      <c r="L41" s="39"/>
      <c r="M41" s="39"/>
      <c r="N41" s="56"/>
    </row>
    <row r="42" spans="1:14" x14ac:dyDescent="0.25">
      <c r="A42" s="1"/>
      <c r="B42" s="1"/>
      <c r="C42" s="44">
        <f>((C40+C41)*E40)</f>
        <v>0</v>
      </c>
      <c r="D42" s="39"/>
      <c r="E42" s="39"/>
      <c r="F42" s="39"/>
      <c r="G42" s="1"/>
      <c r="H42" s="2"/>
      <c r="I42" s="1"/>
      <c r="J42" s="1"/>
      <c r="K42" s="1"/>
      <c r="L42" s="1"/>
      <c r="M42" s="1"/>
      <c r="N42" s="40"/>
    </row>
    <row r="43" spans="1:14" x14ac:dyDescent="0.25">
      <c r="A43" s="7" t="s">
        <v>24</v>
      </c>
      <c r="B43" s="1"/>
      <c r="C43" s="45">
        <v>2200</v>
      </c>
      <c r="D43" s="39"/>
      <c r="E43" s="39"/>
      <c r="F43" s="39"/>
      <c r="G43" s="1"/>
      <c r="H43" s="2"/>
      <c r="I43" s="1"/>
      <c r="J43" s="1"/>
      <c r="K43" s="1"/>
      <c r="L43" s="1"/>
      <c r="M43" s="1"/>
      <c r="N43" s="1"/>
    </row>
    <row r="44" spans="1:14" x14ac:dyDescent="0.25">
      <c r="A44" s="196" t="s">
        <v>17</v>
      </c>
      <c r="B44" s="196"/>
      <c r="C44" s="44">
        <f>SUM(C42+C43)</f>
        <v>2200</v>
      </c>
      <c r="D44" s="39"/>
      <c r="E44" s="39"/>
      <c r="F44" s="39"/>
      <c r="G44" s="1"/>
      <c r="H44" s="2"/>
      <c r="I44" s="1"/>
      <c r="J44" s="1"/>
      <c r="K44" s="1"/>
      <c r="L44" s="1"/>
      <c r="M44" s="1"/>
      <c r="N44" s="32"/>
    </row>
    <row r="45" spans="1:14" x14ac:dyDescent="0.25">
      <c r="A45" s="82"/>
      <c r="B45" s="47"/>
      <c r="C45" s="47"/>
      <c r="D45" s="47"/>
      <c r="E45" s="47"/>
      <c r="F45" s="47"/>
      <c r="G45" s="47"/>
      <c r="H45" s="47"/>
      <c r="I45" s="47"/>
    </row>
  </sheetData>
  <mergeCells count="8">
    <mergeCell ref="A44:B44"/>
    <mergeCell ref="C1:F1"/>
    <mergeCell ref="B3:D3"/>
    <mergeCell ref="K3:M3"/>
    <mergeCell ref="H4:I4"/>
    <mergeCell ref="H39:I39"/>
    <mergeCell ref="E40:F40"/>
    <mergeCell ref="G40:I40"/>
  </mergeCells>
  <pageMargins left="0.7" right="0.7" top="0.75" bottom="0.75" header="0.3" footer="0.3"/>
  <pageSetup paperSize="9" scale="70" orientation="landscape" horizontalDpi="200" verticalDpi="200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2"/>
  <dimension ref="A1:N45"/>
  <sheetViews>
    <sheetView topLeftCell="A25" workbookViewId="0">
      <selection sqref="A1:N44"/>
    </sheetView>
  </sheetViews>
  <sheetFormatPr baseColWidth="10" defaultRowHeight="15" x14ac:dyDescent="0.25"/>
  <cols>
    <col min="1" max="1" width="5.140625" customWidth="1"/>
    <col min="2" max="2" width="22.7109375" customWidth="1"/>
    <col min="3" max="3" width="24.7109375" customWidth="1"/>
    <col min="7" max="7" width="11.42578125" customWidth="1"/>
    <col min="8" max="8" width="13.5703125" customWidth="1"/>
    <col min="9" max="9" width="10.7109375" customWidth="1"/>
    <col min="11" max="11" width="12.140625" customWidth="1"/>
    <col min="12" max="12" width="11" customWidth="1"/>
    <col min="14" max="14" width="12.5703125" customWidth="1"/>
  </cols>
  <sheetData>
    <row r="1" spans="1:14" x14ac:dyDescent="0.25">
      <c r="A1" s="1"/>
      <c r="B1" s="1"/>
      <c r="C1" s="197" t="s">
        <v>0</v>
      </c>
      <c r="D1" s="198"/>
      <c r="E1" s="198"/>
      <c r="F1" s="199"/>
      <c r="G1" s="1"/>
      <c r="H1" s="2"/>
      <c r="I1" s="1"/>
      <c r="J1" s="3" t="s">
        <v>1</v>
      </c>
      <c r="K1" s="95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 x14ac:dyDescent="0.25">
      <c r="A3" s="6"/>
      <c r="B3" s="200" t="s">
        <v>2</v>
      </c>
      <c r="C3" s="201"/>
      <c r="D3" s="202"/>
      <c r="E3" s="7" t="s">
        <v>43</v>
      </c>
      <c r="F3" s="8"/>
      <c r="G3" s="1"/>
      <c r="H3" s="2"/>
      <c r="I3" s="1"/>
      <c r="J3" s="96"/>
      <c r="K3" s="203">
        <v>40919</v>
      </c>
      <c r="L3" s="203"/>
      <c r="M3" s="203"/>
      <c r="N3" s="7" t="s">
        <v>42</v>
      </c>
    </row>
    <row r="4" spans="1:14" x14ac:dyDescent="0.25">
      <c r="A4" s="1"/>
      <c r="B4" s="1"/>
      <c r="C4" s="1"/>
      <c r="D4" s="1"/>
      <c r="E4" s="1"/>
      <c r="F4" s="1"/>
      <c r="G4" s="1"/>
      <c r="H4" s="204"/>
      <c r="I4" s="204"/>
      <c r="J4" s="1"/>
      <c r="K4" s="1"/>
      <c r="L4" s="1"/>
      <c r="M4" s="96"/>
      <c r="N4" s="1"/>
    </row>
    <row r="5" spans="1:14" x14ac:dyDescent="0.25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 x14ac:dyDescent="0.25">
      <c r="A6" s="10"/>
      <c r="B6" s="11" t="s">
        <v>234</v>
      </c>
      <c r="C6" s="12" t="s">
        <v>235</v>
      </c>
      <c r="D6" s="12">
        <v>40919</v>
      </c>
      <c r="E6" s="12">
        <v>40920</v>
      </c>
      <c r="F6" s="13">
        <v>40253</v>
      </c>
      <c r="G6" s="14">
        <v>17000</v>
      </c>
      <c r="H6" s="14"/>
      <c r="I6" s="14"/>
      <c r="J6" s="14"/>
      <c r="K6" s="14">
        <v>17000</v>
      </c>
      <c r="L6" s="14"/>
      <c r="M6" s="14"/>
      <c r="N6" s="15">
        <f>SUM(G6+I6)</f>
        <v>17000</v>
      </c>
    </row>
    <row r="7" spans="1:14" x14ac:dyDescent="0.25">
      <c r="A7" s="10"/>
      <c r="B7" s="11" t="s">
        <v>236</v>
      </c>
      <c r="C7" s="12" t="s">
        <v>237</v>
      </c>
      <c r="D7" s="12">
        <v>40919</v>
      </c>
      <c r="E7" s="12">
        <v>40920</v>
      </c>
      <c r="F7" s="13">
        <v>40254</v>
      </c>
      <c r="G7" s="14">
        <v>19500</v>
      </c>
      <c r="H7" s="14"/>
      <c r="I7" s="14"/>
      <c r="J7" s="14"/>
      <c r="K7" s="14">
        <v>19500</v>
      </c>
      <c r="L7" s="14"/>
      <c r="M7" s="14"/>
      <c r="N7" s="15">
        <f>SUM(G7+I7)</f>
        <v>19500</v>
      </c>
    </row>
    <row r="8" spans="1:14" x14ac:dyDescent="0.25">
      <c r="A8" s="10"/>
      <c r="B8" s="11" t="s">
        <v>238</v>
      </c>
      <c r="C8" s="16" t="s">
        <v>27</v>
      </c>
      <c r="D8" s="12">
        <v>40919</v>
      </c>
      <c r="E8" s="12">
        <v>40920</v>
      </c>
      <c r="F8" s="13">
        <v>40255</v>
      </c>
      <c r="G8" s="14">
        <v>32000</v>
      </c>
      <c r="H8" s="14"/>
      <c r="I8" s="14"/>
      <c r="J8" s="14">
        <v>32000</v>
      </c>
      <c r="K8" s="14"/>
      <c r="L8" s="14"/>
      <c r="M8" s="14"/>
      <c r="N8" s="15">
        <f>SUM(G8+I8)</f>
        <v>32000</v>
      </c>
    </row>
    <row r="9" spans="1:14" x14ac:dyDescent="0.25">
      <c r="A9" s="10"/>
      <c r="B9" s="11"/>
      <c r="C9" s="12"/>
      <c r="D9" s="12"/>
      <c r="E9" s="12"/>
      <c r="F9" s="13"/>
      <c r="G9" s="14"/>
      <c r="H9" s="14"/>
      <c r="I9" s="14"/>
      <c r="J9" s="14"/>
      <c r="K9" s="14"/>
      <c r="L9" s="14"/>
      <c r="M9" s="14"/>
      <c r="N9" s="15">
        <f t="shared" ref="N9:N35" si="0">SUM(G9+I9)</f>
        <v>0</v>
      </c>
    </row>
    <row r="10" spans="1:14" x14ac:dyDescent="0.25">
      <c r="A10" s="10"/>
      <c r="B10" s="11"/>
      <c r="C10" s="11"/>
      <c r="D10" s="12"/>
      <c r="E10" s="12"/>
      <c r="F10" s="13"/>
      <c r="G10" s="14"/>
      <c r="H10" s="14"/>
      <c r="I10" s="14"/>
      <c r="J10" s="14"/>
      <c r="K10" s="14"/>
      <c r="L10" s="14"/>
      <c r="M10" s="14"/>
      <c r="N10" s="15">
        <f t="shared" si="0"/>
        <v>0</v>
      </c>
    </row>
    <row r="11" spans="1:14" x14ac:dyDescent="0.25">
      <c r="A11" s="10"/>
      <c r="B11" s="10"/>
      <c r="C11" s="16"/>
      <c r="D11" s="12"/>
      <c r="E11" s="12"/>
      <c r="F11" s="13"/>
      <c r="G11" s="14"/>
      <c r="H11" s="14"/>
      <c r="I11" s="14"/>
      <c r="J11" s="14"/>
      <c r="K11" s="14"/>
      <c r="L11" s="14"/>
      <c r="M11" s="14"/>
      <c r="N11" s="15">
        <f t="shared" si="0"/>
        <v>0</v>
      </c>
    </row>
    <row r="12" spans="1:14" x14ac:dyDescent="0.25">
      <c r="A12" s="10"/>
      <c r="B12" s="10"/>
      <c r="C12" s="16"/>
      <c r="D12" s="12"/>
      <c r="E12" s="12"/>
      <c r="F12" s="13"/>
      <c r="G12" s="14"/>
      <c r="H12" s="14"/>
      <c r="I12" s="14"/>
      <c r="J12" s="14"/>
      <c r="K12" s="14"/>
      <c r="L12" s="14"/>
      <c r="M12" s="17"/>
      <c r="N12" s="18">
        <f t="shared" si="0"/>
        <v>0</v>
      </c>
    </row>
    <row r="13" spans="1:14" x14ac:dyDescent="0.25">
      <c r="A13" s="10"/>
      <c r="B13" s="10"/>
      <c r="C13" s="16"/>
      <c r="D13" s="12"/>
      <c r="E13" s="12"/>
      <c r="F13" s="13"/>
      <c r="G13" s="17"/>
      <c r="H13" s="17"/>
      <c r="I13" s="17"/>
      <c r="J13" s="17"/>
      <c r="K13" s="17"/>
      <c r="L13" s="17"/>
      <c r="M13" s="17"/>
      <c r="N13" s="18">
        <f t="shared" si="0"/>
        <v>0</v>
      </c>
    </row>
    <row r="14" spans="1:14" x14ac:dyDescent="0.25">
      <c r="A14" s="10"/>
      <c r="B14" s="10"/>
      <c r="C14" s="16"/>
      <c r="D14" s="12"/>
      <c r="E14" s="12"/>
      <c r="F14" s="13"/>
      <c r="G14" s="17"/>
      <c r="H14" s="17"/>
      <c r="I14" s="17"/>
      <c r="J14" s="17"/>
      <c r="K14" s="17"/>
      <c r="L14" s="17"/>
      <c r="M14" s="17"/>
      <c r="N14" s="18">
        <f t="shared" si="0"/>
        <v>0</v>
      </c>
    </row>
    <row r="15" spans="1:14" x14ac:dyDescent="0.25">
      <c r="A15" s="10"/>
      <c r="B15" s="10"/>
      <c r="C15" s="16"/>
      <c r="D15" s="12"/>
      <c r="E15" s="12"/>
      <c r="F15" s="13"/>
      <c r="G15" s="17"/>
      <c r="H15" s="17"/>
      <c r="I15" s="17"/>
      <c r="J15" s="17"/>
      <c r="K15" s="17"/>
      <c r="L15" s="17"/>
      <c r="M15" s="17"/>
      <c r="N15" s="18">
        <f t="shared" si="0"/>
        <v>0</v>
      </c>
    </row>
    <row r="16" spans="1:14" x14ac:dyDescent="0.25">
      <c r="A16" s="10"/>
      <c r="B16" s="10"/>
      <c r="C16" s="16"/>
      <c r="D16" s="12"/>
      <c r="E16" s="12"/>
      <c r="F16" s="13"/>
      <c r="G16" s="17"/>
      <c r="H16" s="17"/>
      <c r="I16" s="17"/>
      <c r="J16" s="17"/>
      <c r="K16" s="17"/>
      <c r="L16" s="17"/>
      <c r="M16" s="17"/>
      <c r="N16" s="18">
        <f t="shared" si="0"/>
        <v>0</v>
      </c>
    </row>
    <row r="17" spans="1:14" x14ac:dyDescent="0.25">
      <c r="A17" s="10"/>
      <c r="B17" s="11"/>
      <c r="C17" s="11"/>
      <c r="D17" s="12"/>
      <c r="E17" s="12"/>
      <c r="F17" s="13"/>
      <c r="G17" s="17"/>
      <c r="H17" s="17"/>
      <c r="I17" s="17"/>
      <c r="J17" s="17"/>
      <c r="K17" s="17"/>
      <c r="L17" s="17"/>
      <c r="M17" s="17"/>
      <c r="N17" s="18">
        <f t="shared" si="0"/>
        <v>0</v>
      </c>
    </row>
    <row r="18" spans="1:14" x14ac:dyDescent="0.25">
      <c r="A18" s="10"/>
      <c r="B18" s="10"/>
      <c r="C18" s="10"/>
      <c r="D18" s="12"/>
      <c r="E18" s="12"/>
      <c r="F18" s="13"/>
      <c r="G18" s="17"/>
      <c r="H18" s="17"/>
      <c r="I18" s="17"/>
      <c r="J18" s="17"/>
      <c r="K18" s="17"/>
      <c r="L18" s="17"/>
      <c r="M18" s="17"/>
      <c r="N18" s="18">
        <f t="shared" si="0"/>
        <v>0</v>
      </c>
    </row>
    <row r="19" spans="1:14" x14ac:dyDescent="0.25">
      <c r="A19" s="10"/>
      <c r="B19" s="10"/>
      <c r="C19" s="11"/>
      <c r="D19" s="12"/>
      <c r="E19" s="12"/>
      <c r="F19" s="13"/>
      <c r="G19" s="63"/>
      <c r="H19" s="17"/>
      <c r="I19" s="19"/>
      <c r="J19" s="63"/>
      <c r="K19" s="63"/>
      <c r="L19" s="17"/>
      <c r="M19" s="17"/>
      <c r="N19" s="18">
        <f t="shared" si="0"/>
        <v>0</v>
      </c>
    </row>
    <row r="20" spans="1:14" x14ac:dyDescent="0.25">
      <c r="A20" s="10"/>
      <c r="B20" s="11"/>
      <c r="C20" s="11"/>
      <c r="D20" s="12"/>
      <c r="E20" s="12"/>
      <c r="F20" s="13"/>
      <c r="G20" s="17"/>
      <c r="H20" s="17"/>
      <c r="I20" s="19"/>
      <c r="J20" s="17"/>
      <c r="K20" s="17"/>
      <c r="L20" s="17"/>
      <c r="M20" s="20"/>
      <c r="N20" s="18">
        <f t="shared" si="0"/>
        <v>0</v>
      </c>
    </row>
    <row r="21" spans="1:14" x14ac:dyDescent="0.25">
      <c r="A21" s="10"/>
      <c r="B21" s="11"/>
      <c r="C21" s="11"/>
      <c r="D21" s="12"/>
      <c r="E21" s="12"/>
      <c r="F21" s="13"/>
      <c r="G21" s="17"/>
      <c r="H21" s="17"/>
      <c r="I21" s="19"/>
      <c r="J21" s="17"/>
      <c r="K21" s="17"/>
      <c r="L21" s="17"/>
      <c r="M21" s="20"/>
      <c r="N21" s="18">
        <f t="shared" si="0"/>
        <v>0</v>
      </c>
    </row>
    <row r="22" spans="1:14" x14ac:dyDescent="0.25">
      <c r="A22" s="10"/>
      <c r="B22" s="11"/>
      <c r="C22" s="11"/>
      <c r="D22" s="12"/>
      <c r="E22" s="12"/>
      <c r="F22" s="13"/>
      <c r="G22" s="17"/>
      <c r="H22" s="17"/>
      <c r="I22" s="19"/>
      <c r="J22" s="17"/>
      <c r="K22" s="17"/>
      <c r="L22" s="17"/>
      <c r="M22" s="20"/>
      <c r="N22" s="18">
        <f t="shared" si="0"/>
        <v>0</v>
      </c>
    </row>
    <row r="23" spans="1:14" x14ac:dyDescent="0.25">
      <c r="A23" s="10"/>
      <c r="B23" s="11"/>
      <c r="C23" s="11"/>
      <c r="D23" s="12"/>
      <c r="E23" s="12"/>
      <c r="F23" s="13"/>
      <c r="G23" s="17"/>
      <c r="H23" s="17"/>
      <c r="I23" s="19"/>
      <c r="J23" s="17"/>
      <c r="K23" s="17"/>
      <c r="L23" s="17"/>
      <c r="M23" s="20"/>
      <c r="N23" s="18">
        <f t="shared" si="0"/>
        <v>0</v>
      </c>
    </row>
    <row r="24" spans="1:14" x14ac:dyDescent="0.25">
      <c r="A24" s="10"/>
      <c r="B24" s="11"/>
      <c r="C24" s="11"/>
      <c r="D24" s="12"/>
      <c r="E24" s="12"/>
      <c r="F24" s="13"/>
      <c r="G24" s="17"/>
      <c r="H24" s="17"/>
      <c r="I24" s="19"/>
      <c r="J24" s="17"/>
      <c r="K24" s="17"/>
      <c r="L24" s="17"/>
      <c r="M24" s="20"/>
      <c r="N24" s="18">
        <f t="shared" si="0"/>
        <v>0</v>
      </c>
    </row>
    <row r="25" spans="1:14" x14ac:dyDescent="0.25">
      <c r="A25" s="10"/>
      <c r="B25" s="11"/>
      <c r="C25" s="11"/>
      <c r="D25" s="12"/>
      <c r="E25" s="12"/>
      <c r="F25" s="13"/>
      <c r="G25" s="17"/>
      <c r="H25" s="17"/>
      <c r="I25" s="19"/>
      <c r="J25" s="17"/>
      <c r="K25" s="17"/>
      <c r="L25" s="17"/>
      <c r="M25" s="20"/>
      <c r="N25" s="18">
        <f t="shared" si="0"/>
        <v>0</v>
      </c>
    </row>
    <row r="26" spans="1:14" x14ac:dyDescent="0.25">
      <c r="A26" s="10"/>
      <c r="B26" s="11"/>
      <c r="C26" s="11"/>
      <c r="D26" s="12"/>
      <c r="E26" s="12"/>
      <c r="F26" s="13"/>
      <c r="G26" s="17"/>
      <c r="H26" s="17"/>
      <c r="I26" s="19"/>
      <c r="J26" s="17"/>
      <c r="K26" s="17"/>
      <c r="L26" s="17"/>
      <c r="M26" s="20"/>
      <c r="N26" s="17">
        <v>0</v>
      </c>
    </row>
    <row r="27" spans="1:14" x14ac:dyDescent="0.25">
      <c r="A27" s="10"/>
      <c r="B27" s="11"/>
      <c r="C27" s="11"/>
      <c r="D27" s="12"/>
      <c r="E27" s="12"/>
      <c r="F27" s="13"/>
      <c r="G27" s="17"/>
      <c r="H27" s="17"/>
      <c r="I27" s="19"/>
      <c r="J27" s="17"/>
      <c r="K27" s="17"/>
      <c r="L27" s="17"/>
      <c r="M27" s="20"/>
      <c r="N27" s="17">
        <v>0</v>
      </c>
    </row>
    <row r="28" spans="1:14" x14ac:dyDescent="0.25">
      <c r="A28" s="10"/>
      <c r="B28" s="11"/>
      <c r="C28" s="11"/>
      <c r="D28" s="12"/>
      <c r="E28" s="12"/>
      <c r="F28" s="13"/>
      <c r="G28" s="17"/>
      <c r="H28" s="17"/>
      <c r="I28" s="19"/>
      <c r="J28" s="17"/>
      <c r="K28" s="17"/>
      <c r="L28" s="17"/>
      <c r="M28" s="20"/>
      <c r="N28" s="18">
        <v>0</v>
      </c>
    </row>
    <row r="29" spans="1:14" x14ac:dyDescent="0.25">
      <c r="A29" s="21"/>
      <c r="B29" s="11"/>
      <c r="C29" s="11"/>
      <c r="D29" s="12"/>
      <c r="E29" s="12"/>
      <c r="F29" s="23"/>
      <c r="G29" s="17"/>
      <c r="H29" s="25"/>
      <c r="I29" s="26"/>
      <c r="J29" s="17"/>
      <c r="K29" s="27"/>
      <c r="L29" s="17"/>
      <c r="M29" s="20"/>
      <c r="N29" s="18">
        <v>0</v>
      </c>
    </row>
    <row r="30" spans="1:14" x14ac:dyDescent="0.25">
      <c r="A30" s="21"/>
      <c r="B30" s="11"/>
      <c r="C30" s="11"/>
      <c r="D30" s="12"/>
      <c r="E30" s="12"/>
      <c r="F30" s="23"/>
      <c r="G30" s="17"/>
      <c r="H30" s="25"/>
      <c r="I30" s="26"/>
      <c r="J30" s="17"/>
      <c r="K30" s="27"/>
      <c r="L30" s="17"/>
      <c r="M30" s="20"/>
      <c r="N30" s="18">
        <v>0</v>
      </c>
    </row>
    <row r="31" spans="1:14" x14ac:dyDescent="0.25">
      <c r="A31" s="21"/>
      <c r="B31" s="11"/>
      <c r="C31" s="11"/>
      <c r="D31" s="12"/>
      <c r="E31" s="12"/>
      <c r="F31" s="23"/>
      <c r="G31" s="17"/>
      <c r="H31" s="25"/>
      <c r="I31" s="26"/>
      <c r="J31" s="17"/>
      <c r="K31" s="27"/>
      <c r="L31" s="17"/>
      <c r="M31" s="20"/>
      <c r="N31" s="18">
        <f t="shared" si="0"/>
        <v>0</v>
      </c>
    </row>
    <row r="32" spans="1:14" x14ac:dyDescent="0.25">
      <c r="A32" s="21"/>
      <c r="B32" s="11"/>
      <c r="C32" s="11"/>
      <c r="D32" s="12"/>
      <c r="E32" s="12"/>
      <c r="F32" s="23"/>
      <c r="G32" s="17"/>
      <c r="H32" s="25"/>
      <c r="I32" s="26"/>
      <c r="J32" s="17"/>
      <c r="K32" s="27"/>
      <c r="L32" s="17"/>
      <c r="M32" s="20"/>
      <c r="N32" s="18">
        <f t="shared" si="0"/>
        <v>0</v>
      </c>
    </row>
    <row r="33" spans="1:14" x14ac:dyDescent="0.25">
      <c r="A33" s="21"/>
      <c r="B33" s="11"/>
      <c r="C33" s="11"/>
      <c r="D33" s="12"/>
      <c r="E33" s="12"/>
      <c r="F33" s="23"/>
      <c r="G33" s="17"/>
      <c r="H33" s="25"/>
      <c r="I33" s="26"/>
      <c r="J33" s="17"/>
      <c r="K33" s="27"/>
      <c r="L33" s="17"/>
      <c r="M33" s="20"/>
      <c r="N33" s="18">
        <f t="shared" si="0"/>
        <v>0</v>
      </c>
    </row>
    <row r="34" spans="1:14" x14ac:dyDescent="0.25">
      <c r="A34" s="21"/>
      <c r="B34" s="11"/>
      <c r="C34" s="11"/>
      <c r="D34" s="12"/>
      <c r="E34" s="12"/>
      <c r="F34" s="23"/>
      <c r="G34" s="17"/>
      <c r="H34" s="25"/>
      <c r="I34" s="26"/>
      <c r="J34" s="17"/>
      <c r="K34" s="27"/>
      <c r="L34" s="17"/>
      <c r="M34" s="20"/>
      <c r="N34" s="18">
        <f t="shared" si="0"/>
        <v>0</v>
      </c>
    </row>
    <row r="35" spans="1:14" x14ac:dyDescent="0.25">
      <c r="A35" s="21"/>
      <c r="B35" s="11"/>
      <c r="C35" s="11"/>
      <c r="D35" s="12"/>
      <c r="E35" s="12"/>
      <c r="F35" s="23"/>
      <c r="G35" s="17"/>
      <c r="H35" s="25"/>
      <c r="I35" s="26"/>
      <c r="J35" s="17"/>
      <c r="K35" s="27"/>
      <c r="L35" s="17"/>
      <c r="M35" s="20"/>
      <c r="N35" s="18">
        <f t="shared" si="0"/>
        <v>0</v>
      </c>
    </row>
    <row r="36" spans="1:14" x14ac:dyDescent="0.25">
      <c r="A36" s="21"/>
      <c r="B36" s="11"/>
      <c r="C36" s="11"/>
      <c r="D36" s="12"/>
      <c r="E36" s="12"/>
      <c r="F36" s="23"/>
      <c r="G36" s="17"/>
      <c r="H36" s="25"/>
      <c r="I36" s="26"/>
      <c r="J36" s="17"/>
      <c r="K36" s="27"/>
      <c r="L36" s="17"/>
      <c r="M36" s="20"/>
      <c r="N36" s="18">
        <f>SUM(N6:N35)</f>
        <v>68500</v>
      </c>
    </row>
    <row r="37" spans="1:14" x14ac:dyDescent="0.25">
      <c r="A37" s="7" t="s">
        <v>18</v>
      </c>
      <c r="B37" s="7"/>
      <c r="C37" s="28"/>
      <c r="D37" s="29"/>
      <c r="E37" s="29"/>
      <c r="F37" s="29"/>
      <c r="G37" s="17">
        <f>SUM(G6:G31)</f>
        <v>68500</v>
      </c>
      <c r="H37" s="30"/>
      <c r="I37" s="31">
        <f>SUM(I6:I28)</f>
        <v>0</v>
      </c>
      <c r="J37" s="31">
        <f>SUM(J6:J36)</f>
        <v>32000</v>
      </c>
      <c r="K37" s="31">
        <f>SUM(K6:K36)</f>
        <v>36500</v>
      </c>
      <c r="L37" s="31">
        <f>SUM(L6:L29)</f>
        <v>0</v>
      </c>
      <c r="M37" s="31">
        <f>SUM(M6:M29)</f>
        <v>0</v>
      </c>
      <c r="N37" s="31">
        <f>SUM(J37:M37)</f>
        <v>68500</v>
      </c>
    </row>
    <row r="38" spans="1:14" x14ac:dyDescent="0.25">
      <c r="A38" s="1"/>
      <c r="B38" s="1"/>
      <c r="C38" s="1"/>
      <c r="D38" s="32"/>
      <c r="E38" s="1"/>
      <c r="F38" s="1"/>
      <c r="G38" s="1"/>
      <c r="H38" s="33" t="s">
        <v>19</v>
      </c>
      <c r="I38" s="34"/>
      <c r="J38" s="28"/>
      <c r="K38" s="96"/>
      <c r="L38" s="28"/>
      <c r="M38" s="28"/>
      <c r="N38" s="1"/>
    </row>
    <row r="39" spans="1:14" ht="18.75" x14ac:dyDescent="0.3">
      <c r="A39" s="7" t="s">
        <v>20</v>
      </c>
      <c r="B39" s="7"/>
      <c r="C39" s="1"/>
      <c r="D39" s="32"/>
      <c r="E39" s="96" t="s">
        <v>21</v>
      </c>
      <c r="F39" s="96"/>
      <c r="G39" s="35"/>
      <c r="H39" s="207"/>
      <c r="I39" s="208"/>
      <c r="J39" s="36"/>
      <c r="K39" s="37"/>
      <c r="L39" s="37"/>
      <c r="M39" s="1"/>
      <c r="N39" s="1"/>
    </row>
    <row r="40" spans="1:14" ht="15.75" x14ac:dyDescent="0.3">
      <c r="A40" s="7" t="s">
        <v>22</v>
      </c>
      <c r="B40" s="96"/>
      <c r="C40" s="38"/>
      <c r="D40" s="39"/>
      <c r="E40" s="205">
        <v>505</v>
      </c>
      <c r="F40" s="209"/>
      <c r="G40" s="210"/>
      <c r="H40" s="211"/>
      <c r="I40" s="212"/>
      <c r="J40" s="37"/>
      <c r="K40" s="37"/>
      <c r="L40" s="37"/>
      <c r="M40" s="1"/>
      <c r="N40" s="40"/>
    </row>
    <row r="41" spans="1:14" x14ac:dyDescent="0.25">
      <c r="A41" s="7" t="s">
        <v>23</v>
      </c>
      <c r="B41" s="1"/>
      <c r="C41" s="41">
        <v>0</v>
      </c>
      <c r="D41" s="39"/>
      <c r="E41" s="39"/>
      <c r="F41" s="39"/>
      <c r="G41" s="1"/>
      <c r="H41" s="54"/>
      <c r="I41" s="55"/>
      <c r="J41" s="39"/>
      <c r="K41" s="39"/>
      <c r="L41" s="39"/>
      <c r="M41" s="39"/>
      <c r="N41" s="56"/>
    </row>
    <row r="42" spans="1:14" x14ac:dyDescent="0.25">
      <c r="A42" s="1"/>
      <c r="B42" s="1"/>
      <c r="C42" s="44">
        <f>((C40+C41)*E40)</f>
        <v>0</v>
      </c>
      <c r="D42" s="39"/>
      <c r="E42" s="39"/>
      <c r="F42" s="39"/>
      <c r="G42" s="1"/>
      <c r="H42" s="2"/>
      <c r="I42" s="1"/>
      <c r="J42" s="1"/>
      <c r="K42" s="1"/>
      <c r="L42" s="1"/>
      <c r="M42" s="1"/>
      <c r="N42" s="40"/>
    </row>
    <row r="43" spans="1:14" x14ac:dyDescent="0.25">
      <c r="A43" s="7" t="s">
        <v>24</v>
      </c>
      <c r="B43" s="1"/>
      <c r="C43" s="45">
        <v>32000</v>
      </c>
      <c r="D43" s="39"/>
      <c r="E43" s="39"/>
      <c r="F43" s="39"/>
      <c r="G43" s="1"/>
      <c r="H43" s="2"/>
      <c r="I43" s="1"/>
      <c r="J43" s="1"/>
      <c r="K43" s="1"/>
      <c r="L43" s="1"/>
      <c r="M43" s="1"/>
      <c r="N43" s="1"/>
    </row>
    <row r="44" spans="1:14" x14ac:dyDescent="0.25">
      <c r="A44" s="196" t="s">
        <v>17</v>
      </c>
      <c r="B44" s="196"/>
      <c r="C44" s="44">
        <f>SUM(C42+C43)</f>
        <v>32000</v>
      </c>
      <c r="D44" s="39"/>
      <c r="E44" s="39"/>
      <c r="F44" s="39"/>
      <c r="G44" s="1"/>
      <c r="H44" s="2"/>
      <c r="I44" s="1"/>
      <c r="J44" s="1"/>
      <c r="K44" s="1"/>
      <c r="L44" s="1"/>
      <c r="M44" s="1"/>
      <c r="N44" s="32"/>
    </row>
    <row r="45" spans="1:14" x14ac:dyDescent="0.25">
      <c r="A45" s="82"/>
      <c r="B45" s="47"/>
      <c r="C45" s="47"/>
      <c r="D45" s="47"/>
      <c r="E45" s="47"/>
      <c r="F45" s="47"/>
      <c r="G45" s="47"/>
      <c r="H45" s="47"/>
      <c r="I45" s="47"/>
    </row>
  </sheetData>
  <mergeCells count="8">
    <mergeCell ref="A44:B44"/>
    <mergeCell ref="C1:F1"/>
    <mergeCell ref="B3:D3"/>
    <mergeCell ref="K3:M3"/>
    <mergeCell ref="H4:I4"/>
    <mergeCell ref="H39:I39"/>
    <mergeCell ref="E40:F40"/>
    <mergeCell ref="G40:I40"/>
  </mergeCells>
  <pageMargins left="0.7" right="0.7" top="0.75" bottom="0.75" header="0.3" footer="0.3"/>
  <pageSetup paperSize="9" scale="70" orientation="landscape" horizontalDpi="200" verticalDpi="20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3"/>
  <dimension ref="A1:N45"/>
  <sheetViews>
    <sheetView workbookViewId="0">
      <selection sqref="A1:XFD1048576"/>
    </sheetView>
  </sheetViews>
  <sheetFormatPr baseColWidth="10" defaultRowHeight="15" x14ac:dyDescent="0.25"/>
  <cols>
    <col min="1" max="1" width="5.140625" customWidth="1"/>
    <col min="2" max="2" width="22.7109375" customWidth="1"/>
    <col min="3" max="3" width="24.7109375" customWidth="1"/>
    <col min="7" max="7" width="11.42578125" customWidth="1"/>
    <col min="8" max="8" width="13.5703125" customWidth="1"/>
    <col min="9" max="9" width="10.7109375" customWidth="1"/>
    <col min="11" max="11" width="12.140625" customWidth="1"/>
    <col min="12" max="12" width="11" customWidth="1"/>
    <col min="14" max="14" width="12.5703125" customWidth="1"/>
  </cols>
  <sheetData>
    <row r="1" spans="1:14" x14ac:dyDescent="0.25">
      <c r="A1" s="1"/>
      <c r="B1" s="1"/>
      <c r="C1" s="197" t="s">
        <v>0</v>
      </c>
      <c r="D1" s="198"/>
      <c r="E1" s="198"/>
      <c r="F1" s="199"/>
      <c r="G1" s="1"/>
      <c r="H1" s="2"/>
      <c r="I1" s="1"/>
      <c r="J1" s="3" t="s">
        <v>1</v>
      </c>
      <c r="K1" s="93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 x14ac:dyDescent="0.25">
      <c r="A3" s="6"/>
      <c r="B3" s="200" t="s">
        <v>2</v>
      </c>
      <c r="C3" s="201"/>
      <c r="D3" s="202"/>
      <c r="E3" s="7" t="s">
        <v>3</v>
      </c>
      <c r="F3" s="8"/>
      <c r="G3" s="1"/>
      <c r="H3" s="2"/>
      <c r="I3" s="1"/>
      <c r="J3" s="94"/>
      <c r="K3" s="203">
        <v>40919</v>
      </c>
      <c r="L3" s="203"/>
      <c r="M3" s="203"/>
      <c r="N3" s="7" t="s">
        <v>25</v>
      </c>
    </row>
    <row r="4" spans="1:14" x14ac:dyDescent="0.25">
      <c r="A4" s="1"/>
      <c r="B4" s="1"/>
      <c r="C4" s="1"/>
      <c r="D4" s="1"/>
      <c r="E4" s="1"/>
      <c r="F4" s="1"/>
      <c r="G4" s="1"/>
      <c r="H4" s="204"/>
      <c r="I4" s="204"/>
      <c r="J4" s="1"/>
      <c r="K4" s="1"/>
      <c r="L4" s="1"/>
      <c r="M4" s="94"/>
      <c r="N4" s="1"/>
    </row>
    <row r="5" spans="1:14" x14ac:dyDescent="0.25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 x14ac:dyDescent="0.25">
      <c r="A6" s="10" t="s">
        <v>150</v>
      </c>
      <c r="B6" s="11" t="s">
        <v>224</v>
      </c>
      <c r="C6" s="12" t="s">
        <v>225</v>
      </c>
      <c r="D6" s="12">
        <v>40917</v>
      </c>
      <c r="E6" s="12">
        <v>40919</v>
      </c>
      <c r="F6" s="13">
        <v>40246</v>
      </c>
      <c r="G6" s="14">
        <v>34000</v>
      </c>
      <c r="H6" s="14"/>
      <c r="I6" s="14"/>
      <c r="J6" s="14"/>
      <c r="K6" s="14">
        <v>34000</v>
      </c>
      <c r="L6" s="14"/>
      <c r="M6" s="14"/>
      <c r="N6" s="15">
        <f>SUM(G6+I6)</f>
        <v>34000</v>
      </c>
    </row>
    <row r="7" spans="1:14" x14ac:dyDescent="0.25">
      <c r="A7" s="10"/>
      <c r="B7" s="11" t="s">
        <v>227</v>
      </c>
      <c r="C7" s="12"/>
      <c r="D7" s="12"/>
      <c r="E7" s="12"/>
      <c r="F7" s="13">
        <v>40248</v>
      </c>
      <c r="G7" s="14"/>
      <c r="H7" s="14" t="s">
        <v>228</v>
      </c>
      <c r="I7" s="14">
        <v>126250</v>
      </c>
      <c r="J7" s="14"/>
      <c r="K7" s="14">
        <v>126250</v>
      </c>
      <c r="L7" s="14"/>
      <c r="M7" s="14"/>
      <c r="N7" s="15">
        <f>SUM(G7+I7)</f>
        <v>126250</v>
      </c>
    </row>
    <row r="8" spans="1:14" x14ac:dyDescent="0.25">
      <c r="A8" s="10"/>
      <c r="B8" s="11" t="s">
        <v>229</v>
      </c>
      <c r="C8" s="16"/>
      <c r="D8" s="12"/>
      <c r="E8" s="12"/>
      <c r="F8" s="13">
        <v>40249</v>
      </c>
      <c r="G8" s="14"/>
      <c r="H8" s="14" t="s">
        <v>230</v>
      </c>
      <c r="I8" s="14">
        <v>63125</v>
      </c>
      <c r="J8" s="14">
        <v>63125</v>
      </c>
      <c r="K8" s="14"/>
      <c r="L8" s="14"/>
      <c r="M8" s="14"/>
      <c r="N8" s="15">
        <f>SUM(G8+I8)</f>
        <v>63125</v>
      </c>
    </row>
    <row r="9" spans="1:14" x14ac:dyDescent="0.25">
      <c r="A9" s="10" t="s">
        <v>156</v>
      </c>
      <c r="B9" s="11" t="s">
        <v>231</v>
      </c>
      <c r="C9" s="12" t="s">
        <v>31</v>
      </c>
      <c r="D9" s="12">
        <v>40918</v>
      </c>
      <c r="E9" s="12">
        <v>40919</v>
      </c>
      <c r="F9" s="13">
        <v>40250</v>
      </c>
      <c r="G9" s="14">
        <v>27775</v>
      </c>
      <c r="H9" s="14"/>
      <c r="I9" s="14"/>
      <c r="J9" s="14"/>
      <c r="K9" s="14">
        <v>27775</v>
      </c>
      <c r="L9" s="14"/>
      <c r="M9" s="14"/>
      <c r="N9" s="15">
        <f t="shared" ref="N9:N35" si="0">SUM(G9+I9)</f>
        <v>27775</v>
      </c>
    </row>
    <row r="10" spans="1:14" x14ac:dyDescent="0.25">
      <c r="A10" s="10"/>
      <c r="B10" s="11" t="s">
        <v>232</v>
      </c>
      <c r="C10" s="11" t="s">
        <v>31</v>
      </c>
      <c r="D10" s="12">
        <v>40919</v>
      </c>
      <c r="E10" s="12">
        <v>40920</v>
      </c>
      <c r="F10" s="13">
        <v>40251</v>
      </c>
      <c r="G10" s="14">
        <v>28280</v>
      </c>
      <c r="H10" s="14"/>
      <c r="I10" s="14"/>
      <c r="J10" s="14">
        <v>28280</v>
      </c>
      <c r="K10" s="14"/>
      <c r="L10" s="14"/>
      <c r="M10" s="14"/>
      <c r="N10" s="15">
        <f t="shared" si="0"/>
        <v>28280</v>
      </c>
    </row>
    <row r="11" spans="1:14" x14ac:dyDescent="0.25">
      <c r="A11" s="10"/>
      <c r="B11" s="10" t="s">
        <v>233</v>
      </c>
      <c r="C11" s="16"/>
      <c r="D11" s="12"/>
      <c r="E11" s="12"/>
      <c r="F11" s="13">
        <v>40252</v>
      </c>
      <c r="G11" s="14"/>
      <c r="H11" s="14" t="s">
        <v>41</v>
      </c>
      <c r="I11" s="14">
        <v>9400</v>
      </c>
      <c r="J11" s="14">
        <v>9400</v>
      </c>
      <c r="K11" s="14"/>
      <c r="L11" s="14"/>
      <c r="M11" s="14"/>
      <c r="N11" s="15">
        <f t="shared" si="0"/>
        <v>9400</v>
      </c>
    </row>
    <row r="12" spans="1:14" x14ac:dyDescent="0.25">
      <c r="A12" s="10"/>
      <c r="B12" s="10"/>
      <c r="C12" s="16"/>
      <c r="D12" s="12"/>
      <c r="E12" s="12"/>
      <c r="F12" s="13"/>
      <c r="G12" s="14"/>
      <c r="H12" s="14"/>
      <c r="I12" s="14"/>
      <c r="J12" s="14"/>
      <c r="K12" s="14"/>
      <c r="L12" s="14"/>
      <c r="M12" s="17"/>
      <c r="N12" s="18">
        <f t="shared" si="0"/>
        <v>0</v>
      </c>
    </row>
    <row r="13" spans="1:14" x14ac:dyDescent="0.25">
      <c r="A13" s="10"/>
      <c r="B13" s="10"/>
      <c r="C13" s="16"/>
      <c r="D13" s="12"/>
      <c r="E13" s="12"/>
      <c r="F13" s="13"/>
      <c r="G13" s="17"/>
      <c r="H13" s="17"/>
      <c r="I13" s="17"/>
      <c r="J13" s="17"/>
      <c r="K13" s="17"/>
      <c r="L13" s="17"/>
      <c r="M13" s="17"/>
      <c r="N13" s="18">
        <f t="shared" si="0"/>
        <v>0</v>
      </c>
    </row>
    <row r="14" spans="1:14" x14ac:dyDescent="0.25">
      <c r="A14" s="10"/>
      <c r="B14" s="10"/>
      <c r="C14" s="16"/>
      <c r="D14" s="12"/>
      <c r="E14" s="12"/>
      <c r="F14" s="13"/>
      <c r="G14" s="17"/>
      <c r="H14" s="17"/>
      <c r="I14" s="17"/>
      <c r="J14" s="17"/>
      <c r="K14" s="17"/>
      <c r="L14" s="17"/>
      <c r="M14" s="17"/>
      <c r="N14" s="18">
        <f t="shared" si="0"/>
        <v>0</v>
      </c>
    </row>
    <row r="15" spans="1:14" x14ac:dyDescent="0.25">
      <c r="A15" s="10"/>
      <c r="B15" s="10"/>
      <c r="C15" s="16"/>
      <c r="D15" s="12"/>
      <c r="E15" s="12"/>
      <c r="F15" s="13"/>
      <c r="G15" s="17"/>
      <c r="H15" s="17"/>
      <c r="I15" s="17"/>
      <c r="J15" s="17"/>
      <c r="K15" s="17"/>
      <c r="L15" s="17"/>
      <c r="M15" s="17"/>
      <c r="N15" s="18">
        <f t="shared" si="0"/>
        <v>0</v>
      </c>
    </row>
    <row r="16" spans="1:14" x14ac:dyDescent="0.25">
      <c r="A16" s="10"/>
      <c r="B16" s="10"/>
      <c r="C16" s="16"/>
      <c r="D16" s="12"/>
      <c r="E16" s="12"/>
      <c r="F16" s="13"/>
      <c r="G16" s="17"/>
      <c r="H16" s="17"/>
      <c r="I16" s="17"/>
      <c r="J16" s="17"/>
      <c r="K16" s="17"/>
      <c r="L16" s="17"/>
      <c r="M16" s="17"/>
      <c r="N16" s="18">
        <f t="shared" si="0"/>
        <v>0</v>
      </c>
    </row>
    <row r="17" spans="1:14" x14ac:dyDescent="0.25">
      <c r="A17" s="10"/>
      <c r="B17" s="11"/>
      <c r="C17" s="11"/>
      <c r="D17" s="12"/>
      <c r="E17" s="12"/>
      <c r="F17" s="13"/>
      <c r="G17" s="17"/>
      <c r="H17" s="17"/>
      <c r="I17" s="17"/>
      <c r="J17" s="17"/>
      <c r="K17" s="17"/>
      <c r="L17" s="17"/>
      <c r="M17" s="17"/>
      <c r="N17" s="18">
        <f t="shared" si="0"/>
        <v>0</v>
      </c>
    </row>
    <row r="18" spans="1:14" x14ac:dyDescent="0.25">
      <c r="A18" s="10"/>
      <c r="B18" s="10"/>
      <c r="C18" s="10"/>
      <c r="D18" s="12"/>
      <c r="E18" s="12"/>
      <c r="F18" s="13"/>
      <c r="G18" s="17"/>
      <c r="H18" s="17"/>
      <c r="I18" s="17"/>
      <c r="J18" s="17"/>
      <c r="K18" s="17"/>
      <c r="L18" s="17"/>
      <c r="M18" s="17"/>
      <c r="N18" s="18">
        <f t="shared" si="0"/>
        <v>0</v>
      </c>
    </row>
    <row r="19" spans="1:14" x14ac:dyDescent="0.25">
      <c r="A19" s="10"/>
      <c r="B19" s="10"/>
      <c r="C19" s="11"/>
      <c r="D19" s="12"/>
      <c r="E19" s="12"/>
      <c r="F19" s="13"/>
      <c r="G19" s="63"/>
      <c r="H19" s="17"/>
      <c r="I19" s="19"/>
      <c r="J19" s="63"/>
      <c r="K19" s="63"/>
      <c r="L19" s="17"/>
      <c r="M19" s="17"/>
      <c r="N19" s="18">
        <f t="shared" si="0"/>
        <v>0</v>
      </c>
    </row>
    <row r="20" spans="1:14" x14ac:dyDescent="0.25">
      <c r="A20" s="10"/>
      <c r="B20" s="11"/>
      <c r="C20" s="11"/>
      <c r="D20" s="12"/>
      <c r="E20" s="12"/>
      <c r="F20" s="13"/>
      <c r="G20" s="17"/>
      <c r="H20" s="17"/>
      <c r="I20" s="19"/>
      <c r="J20" s="17"/>
      <c r="K20" s="17"/>
      <c r="L20" s="17"/>
      <c r="M20" s="20"/>
      <c r="N20" s="18">
        <f t="shared" si="0"/>
        <v>0</v>
      </c>
    </row>
    <row r="21" spans="1:14" x14ac:dyDescent="0.25">
      <c r="A21" s="10"/>
      <c r="B21" s="11"/>
      <c r="C21" s="11"/>
      <c r="D21" s="12"/>
      <c r="E21" s="12"/>
      <c r="F21" s="13"/>
      <c r="G21" s="17"/>
      <c r="H21" s="17"/>
      <c r="I21" s="19"/>
      <c r="J21" s="17"/>
      <c r="K21" s="17"/>
      <c r="L21" s="17"/>
      <c r="M21" s="20"/>
      <c r="N21" s="18">
        <f t="shared" si="0"/>
        <v>0</v>
      </c>
    </row>
    <row r="22" spans="1:14" x14ac:dyDescent="0.25">
      <c r="A22" s="10"/>
      <c r="B22" s="11"/>
      <c r="C22" s="11"/>
      <c r="D22" s="12"/>
      <c r="E22" s="12"/>
      <c r="F22" s="13"/>
      <c r="G22" s="17"/>
      <c r="H22" s="17"/>
      <c r="I22" s="19"/>
      <c r="J22" s="17"/>
      <c r="K22" s="17"/>
      <c r="L22" s="17"/>
      <c r="M22" s="20"/>
      <c r="N22" s="18">
        <f t="shared" si="0"/>
        <v>0</v>
      </c>
    </row>
    <row r="23" spans="1:14" x14ac:dyDescent="0.25">
      <c r="A23" s="10"/>
      <c r="B23" s="11"/>
      <c r="C23" s="11"/>
      <c r="D23" s="12"/>
      <c r="E23" s="12"/>
      <c r="F23" s="13"/>
      <c r="G23" s="17"/>
      <c r="H23" s="17"/>
      <c r="I23" s="19"/>
      <c r="J23" s="17"/>
      <c r="K23" s="17"/>
      <c r="L23" s="17"/>
      <c r="M23" s="20"/>
      <c r="N23" s="18">
        <f t="shared" si="0"/>
        <v>0</v>
      </c>
    </row>
    <row r="24" spans="1:14" x14ac:dyDescent="0.25">
      <c r="A24" s="10"/>
      <c r="B24" s="11"/>
      <c r="C24" s="11"/>
      <c r="D24" s="12"/>
      <c r="E24" s="12"/>
      <c r="F24" s="13"/>
      <c r="G24" s="17"/>
      <c r="H24" s="17"/>
      <c r="I24" s="19"/>
      <c r="J24" s="17"/>
      <c r="K24" s="17"/>
      <c r="L24" s="17"/>
      <c r="M24" s="20"/>
      <c r="N24" s="18">
        <f t="shared" si="0"/>
        <v>0</v>
      </c>
    </row>
    <row r="25" spans="1:14" x14ac:dyDescent="0.25">
      <c r="A25" s="10"/>
      <c r="B25" s="11"/>
      <c r="C25" s="11"/>
      <c r="D25" s="12"/>
      <c r="E25" s="12"/>
      <c r="F25" s="13"/>
      <c r="G25" s="17"/>
      <c r="H25" s="17"/>
      <c r="I25" s="19"/>
      <c r="J25" s="17"/>
      <c r="K25" s="17"/>
      <c r="L25" s="17"/>
      <c r="M25" s="20"/>
      <c r="N25" s="18">
        <f t="shared" si="0"/>
        <v>0</v>
      </c>
    </row>
    <row r="26" spans="1:14" x14ac:dyDescent="0.25">
      <c r="A26" s="10"/>
      <c r="B26" s="11"/>
      <c r="C26" s="11"/>
      <c r="D26" s="12"/>
      <c r="E26" s="12"/>
      <c r="F26" s="13"/>
      <c r="G26" s="17"/>
      <c r="H26" s="17"/>
      <c r="I26" s="19"/>
      <c r="J26" s="17"/>
      <c r="K26" s="17"/>
      <c r="L26" s="17"/>
      <c r="M26" s="20"/>
      <c r="N26" s="17">
        <v>0</v>
      </c>
    </row>
    <row r="27" spans="1:14" x14ac:dyDescent="0.25">
      <c r="A27" s="10"/>
      <c r="B27" s="11"/>
      <c r="C27" s="11"/>
      <c r="D27" s="12"/>
      <c r="E27" s="12"/>
      <c r="F27" s="13"/>
      <c r="G27" s="17"/>
      <c r="H27" s="17"/>
      <c r="I27" s="19"/>
      <c r="J27" s="17"/>
      <c r="K27" s="17"/>
      <c r="L27" s="17"/>
      <c r="M27" s="20"/>
      <c r="N27" s="17">
        <v>0</v>
      </c>
    </row>
    <row r="28" spans="1:14" x14ac:dyDescent="0.25">
      <c r="A28" s="10"/>
      <c r="B28" s="11"/>
      <c r="C28" s="11"/>
      <c r="D28" s="12"/>
      <c r="E28" s="12"/>
      <c r="F28" s="13"/>
      <c r="G28" s="17"/>
      <c r="H28" s="17"/>
      <c r="I28" s="19"/>
      <c r="J28" s="17"/>
      <c r="K28" s="17"/>
      <c r="L28" s="17"/>
      <c r="M28" s="20"/>
      <c r="N28" s="18">
        <v>0</v>
      </c>
    </row>
    <row r="29" spans="1:14" x14ac:dyDescent="0.25">
      <c r="A29" s="21"/>
      <c r="B29" s="11"/>
      <c r="C29" s="11"/>
      <c r="D29" s="12"/>
      <c r="E29" s="12"/>
      <c r="F29" s="23"/>
      <c r="G29" s="17"/>
      <c r="H29" s="25"/>
      <c r="I29" s="26"/>
      <c r="J29" s="17"/>
      <c r="K29" s="27"/>
      <c r="L29" s="17"/>
      <c r="M29" s="20"/>
      <c r="N29" s="18">
        <v>0</v>
      </c>
    </row>
    <row r="30" spans="1:14" x14ac:dyDescent="0.25">
      <c r="A30" s="21"/>
      <c r="B30" s="11"/>
      <c r="C30" s="11"/>
      <c r="D30" s="12"/>
      <c r="E30" s="12"/>
      <c r="F30" s="23"/>
      <c r="G30" s="17"/>
      <c r="H30" s="25"/>
      <c r="I30" s="26"/>
      <c r="J30" s="17"/>
      <c r="K30" s="27"/>
      <c r="L30" s="17"/>
      <c r="M30" s="20"/>
      <c r="N30" s="18">
        <v>0</v>
      </c>
    </row>
    <row r="31" spans="1:14" x14ac:dyDescent="0.25">
      <c r="A31" s="21"/>
      <c r="B31" s="11"/>
      <c r="C31" s="11"/>
      <c r="D31" s="12"/>
      <c r="E31" s="12"/>
      <c r="F31" s="23"/>
      <c r="G31" s="17"/>
      <c r="H31" s="25"/>
      <c r="I31" s="26"/>
      <c r="J31" s="17"/>
      <c r="K31" s="27"/>
      <c r="L31" s="17"/>
      <c r="M31" s="20"/>
      <c r="N31" s="18">
        <f t="shared" si="0"/>
        <v>0</v>
      </c>
    </row>
    <row r="32" spans="1:14" x14ac:dyDescent="0.25">
      <c r="A32" s="21"/>
      <c r="B32" s="11"/>
      <c r="C32" s="11"/>
      <c r="D32" s="12"/>
      <c r="E32" s="12"/>
      <c r="F32" s="23"/>
      <c r="G32" s="17"/>
      <c r="H32" s="25"/>
      <c r="I32" s="26"/>
      <c r="J32" s="17"/>
      <c r="K32" s="27"/>
      <c r="L32" s="17"/>
      <c r="M32" s="20"/>
      <c r="N32" s="18">
        <f t="shared" si="0"/>
        <v>0</v>
      </c>
    </row>
    <row r="33" spans="1:14" x14ac:dyDescent="0.25">
      <c r="A33" s="21"/>
      <c r="B33" s="11"/>
      <c r="C33" s="11"/>
      <c r="D33" s="12"/>
      <c r="E33" s="12"/>
      <c r="F33" s="23"/>
      <c r="G33" s="17"/>
      <c r="H33" s="25"/>
      <c r="I33" s="26"/>
      <c r="J33" s="17"/>
      <c r="K33" s="27"/>
      <c r="L33" s="17"/>
      <c r="M33" s="20"/>
      <c r="N33" s="18">
        <f t="shared" si="0"/>
        <v>0</v>
      </c>
    </row>
    <row r="34" spans="1:14" x14ac:dyDescent="0.25">
      <c r="A34" s="21"/>
      <c r="B34" s="11"/>
      <c r="C34" s="11"/>
      <c r="D34" s="12"/>
      <c r="E34" s="12"/>
      <c r="F34" s="23"/>
      <c r="G34" s="17"/>
      <c r="H34" s="25"/>
      <c r="I34" s="26"/>
      <c r="J34" s="17"/>
      <c r="K34" s="27"/>
      <c r="L34" s="17"/>
      <c r="M34" s="20"/>
      <c r="N34" s="18">
        <f t="shared" si="0"/>
        <v>0</v>
      </c>
    </row>
    <row r="35" spans="1:14" x14ac:dyDescent="0.25">
      <c r="A35" s="21"/>
      <c r="B35" s="11"/>
      <c r="C35" s="11"/>
      <c r="D35" s="12"/>
      <c r="E35" s="12"/>
      <c r="F35" s="23"/>
      <c r="G35" s="17"/>
      <c r="H35" s="25"/>
      <c r="I35" s="26"/>
      <c r="J35" s="17"/>
      <c r="K35" s="27"/>
      <c r="L35" s="17"/>
      <c r="M35" s="20"/>
      <c r="N35" s="18">
        <f t="shared" si="0"/>
        <v>0</v>
      </c>
    </row>
    <row r="36" spans="1:14" x14ac:dyDescent="0.25">
      <c r="A36" s="21"/>
      <c r="B36" s="11"/>
      <c r="C36" s="11"/>
      <c r="D36" s="12"/>
      <c r="E36" s="12"/>
      <c r="F36" s="23"/>
      <c r="G36" s="17"/>
      <c r="H36" s="25"/>
      <c r="I36" s="26"/>
      <c r="J36" s="17"/>
      <c r="K36" s="27"/>
      <c r="L36" s="17"/>
      <c r="M36" s="20"/>
      <c r="N36" s="18">
        <f>SUM(N6:N35)</f>
        <v>288830</v>
      </c>
    </row>
    <row r="37" spans="1:14" x14ac:dyDescent="0.25">
      <c r="A37" s="7" t="s">
        <v>18</v>
      </c>
      <c r="B37" s="7"/>
      <c r="C37" s="28"/>
      <c r="D37" s="29"/>
      <c r="E37" s="29"/>
      <c r="F37" s="29"/>
      <c r="G37" s="17">
        <f>SUM(G6:G31)</f>
        <v>90055</v>
      </c>
      <c r="H37" s="30"/>
      <c r="I37" s="31">
        <f>SUM(I6:I28)</f>
        <v>198775</v>
      </c>
      <c r="J37" s="31">
        <f>SUM(J6:J36)</f>
        <v>100805</v>
      </c>
      <c r="K37" s="31">
        <f>SUM(K6:K36)</f>
        <v>188025</v>
      </c>
      <c r="L37" s="31">
        <f>SUM(L6:L29)</f>
        <v>0</v>
      </c>
      <c r="M37" s="31">
        <f>SUM(M6:M29)</f>
        <v>0</v>
      </c>
      <c r="N37" s="31">
        <f>SUM(J37:M37)</f>
        <v>288830</v>
      </c>
    </row>
    <row r="38" spans="1:14" x14ac:dyDescent="0.25">
      <c r="A38" s="1"/>
      <c r="B38" s="1"/>
      <c r="C38" s="1"/>
      <c r="D38" s="32"/>
      <c r="E38" s="1"/>
      <c r="F38" s="1"/>
      <c r="G38" s="1"/>
      <c r="H38" s="33" t="s">
        <v>19</v>
      </c>
      <c r="I38" s="34"/>
      <c r="J38" s="28"/>
      <c r="K38" s="94"/>
      <c r="L38" s="28"/>
      <c r="M38" s="28"/>
      <c r="N38" s="1"/>
    </row>
    <row r="39" spans="1:14" ht="18.75" x14ac:dyDescent="0.3">
      <c r="A39" s="7" t="s">
        <v>20</v>
      </c>
      <c r="B39" s="7"/>
      <c r="C39" s="1"/>
      <c r="D39" s="32"/>
      <c r="E39" s="94" t="s">
        <v>21</v>
      </c>
      <c r="F39" s="94"/>
      <c r="G39" s="35"/>
      <c r="H39" s="207" t="s">
        <v>226</v>
      </c>
      <c r="I39" s="208"/>
      <c r="J39" s="36"/>
      <c r="K39" s="37"/>
      <c r="L39" s="37"/>
      <c r="M39" s="1"/>
      <c r="N39" s="1"/>
    </row>
    <row r="40" spans="1:14" ht="15.75" x14ac:dyDescent="0.3">
      <c r="A40" s="7" t="s">
        <v>22</v>
      </c>
      <c r="B40" s="94"/>
      <c r="C40" s="38"/>
      <c r="D40" s="39"/>
      <c r="E40" s="205">
        <v>505</v>
      </c>
      <c r="F40" s="209"/>
      <c r="G40" s="210"/>
      <c r="H40" s="211"/>
      <c r="I40" s="212"/>
      <c r="J40" s="37"/>
      <c r="K40" s="37"/>
      <c r="L40" s="37"/>
      <c r="M40" s="1"/>
      <c r="N40" s="40"/>
    </row>
    <row r="41" spans="1:14" x14ac:dyDescent="0.25">
      <c r="A41" s="7" t="s">
        <v>23</v>
      </c>
      <c r="B41" s="1"/>
      <c r="C41" s="41">
        <v>181</v>
      </c>
      <c r="D41" s="39"/>
      <c r="E41" s="39"/>
      <c r="F41" s="39"/>
      <c r="G41" s="1"/>
      <c r="H41" s="54"/>
      <c r="I41" s="55"/>
      <c r="J41" s="39"/>
      <c r="K41" s="39"/>
      <c r="L41" s="39"/>
      <c r="M41" s="39"/>
      <c r="N41" s="56"/>
    </row>
    <row r="42" spans="1:14" x14ac:dyDescent="0.25">
      <c r="A42" s="1"/>
      <c r="B42" s="1"/>
      <c r="C42" s="44">
        <f>((C40+C41)*E40)</f>
        <v>91405</v>
      </c>
      <c r="D42" s="39"/>
      <c r="E42" s="39"/>
      <c r="F42" s="39"/>
      <c r="G42" s="1"/>
      <c r="H42" s="2"/>
      <c r="I42" s="1"/>
      <c r="J42" s="1"/>
      <c r="K42" s="1"/>
      <c r="L42" s="1"/>
      <c r="M42" s="1"/>
      <c r="N42" s="40"/>
    </row>
    <row r="43" spans="1:14" x14ac:dyDescent="0.25">
      <c r="A43" s="7" t="s">
        <v>24</v>
      </c>
      <c r="B43" s="1"/>
      <c r="C43" s="45">
        <v>9400</v>
      </c>
      <c r="D43" s="39"/>
      <c r="E43" s="39"/>
      <c r="F43" s="39"/>
      <c r="G43" s="1"/>
      <c r="H43" s="2"/>
      <c r="I43" s="1"/>
      <c r="J43" s="1"/>
      <c r="K43" s="1"/>
      <c r="L43" s="1"/>
      <c r="M43" s="1"/>
      <c r="N43" s="1"/>
    </row>
    <row r="44" spans="1:14" x14ac:dyDescent="0.25">
      <c r="A44" s="196" t="s">
        <v>17</v>
      </c>
      <c r="B44" s="196"/>
      <c r="C44" s="44">
        <f>SUM(C42+C43)</f>
        <v>100805</v>
      </c>
      <c r="D44" s="39"/>
      <c r="E44" s="39"/>
      <c r="F44" s="39"/>
      <c r="G44" s="1"/>
      <c r="H44" s="2"/>
      <c r="I44" s="1"/>
      <c r="J44" s="1"/>
      <c r="K44" s="1"/>
      <c r="L44" s="1"/>
      <c r="M44" s="1"/>
      <c r="N44" s="32"/>
    </row>
    <row r="45" spans="1:14" x14ac:dyDescent="0.25">
      <c r="A45" s="82"/>
      <c r="B45" s="47"/>
      <c r="C45" s="47"/>
      <c r="D45" s="47"/>
      <c r="E45" s="47"/>
      <c r="F45" s="47"/>
      <c r="G45" s="47"/>
      <c r="H45" s="47"/>
      <c r="I45" s="47"/>
    </row>
  </sheetData>
  <mergeCells count="8">
    <mergeCell ref="A44:B44"/>
    <mergeCell ref="C1:F1"/>
    <mergeCell ref="B3:D3"/>
    <mergeCell ref="K3:M3"/>
    <mergeCell ref="H4:I4"/>
    <mergeCell ref="H39:I39"/>
    <mergeCell ref="E40:F40"/>
    <mergeCell ref="G40:I40"/>
  </mergeCells>
  <pageMargins left="0.7" right="0.7" top="0.75" bottom="0.75" header="0.3" footer="0.3"/>
  <pageSetup paperSize="9" scale="70" orientation="landscape" horizontalDpi="200" verticalDpi="200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4"/>
  <dimension ref="A1:N45"/>
  <sheetViews>
    <sheetView workbookViewId="0">
      <selection activeCell="C10" sqref="C10"/>
    </sheetView>
  </sheetViews>
  <sheetFormatPr baseColWidth="10" defaultRowHeight="15" x14ac:dyDescent="0.25"/>
  <cols>
    <col min="1" max="1" width="5.140625" customWidth="1"/>
    <col min="2" max="2" width="22.7109375" customWidth="1"/>
    <col min="3" max="3" width="24.7109375" customWidth="1"/>
    <col min="7" max="7" width="11.42578125" customWidth="1"/>
    <col min="8" max="8" width="13.5703125" customWidth="1"/>
    <col min="9" max="9" width="10.7109375" customWidth="1"/>
    <col min="11" max="11" width="12.140625" customWidth="1"/>
    <col min="12" max="12" width="11" customWidth="1"/>
    <col min="14" max="14" width="12.5703125" customWidth="1"/>
  </cols>
  <sheetData>
    <row r="1" spans="1:14" x14ac:dyDescent="0.25">
      <c r="A1" s="1"/>
      <c r="B1" s="1"/>
      <c r="C1" s="197" t="s">
        <v>0</v>
      </c>
      <c r="D1" s="198"/>
      <c r="E1" s="198"/>
      <c r="F1" s="199"/>
      <c r="G1" s="1"/>
      <c r="H1" s="2"/>
      <c r="I1" s="1"/>
      <c r="J1" s="3" t="s">
        <v>1</v>
      </c>
      <c r="K1" s="91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 x14ac:dyDescent="0.25">
      <c r="A3" s="6"/>
      <c r="B3" s="200" t="s">
        <v>2</v>
      </c>
      <c r="C3" s="201"/>
      <c r="D3" s="202"/>
      <c r="E3" s="7" t="s">
        <v>56</v>
      </c>
      <c r="F3" s="8"/>
      <c r="G3" s="1"/>
      <c r="H3" s="2"/>
      <c r="I3" s="1"/>
      <c r="J3" s="92"/>
      <c r="K3" s="203">
        <v>40918</v>
      </c>
      <c r="L3" s="203"/>
      <c r="M3" s="203"/>
      <c r="N3" s="7" t="s">
        <v>42</v>
      </c>
    </row>
    <row r="4" spans="1:14" x14ac:dyDescent="0.25">
      <c r="A4" s="1"/>
      <c r="B4" s="1"/>
      <c r="C4" s="1"/>
      <c r="D4" s="1"/>
      <c r="E4" s="1"/>
      <c r="F4" s="1"/>
      <c r="G4" s="1"/>
      <c r="H4" s="204"/>
      <c r="I4" s="204"/>
      <c r="J4" s="1"/>
      <c r="K4" s="1"/>
      <c r="L4" s="1"/>
      <c r="M4" s="92"/>
      <c r="N4" s="1"/>
    </row>
    <row r="5" spans="1:14" x14ac:dyDescent="0.25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 x14ac:dyDescent="0.25">
      <c r="A6" s="10"/>
      <c r="B6" s="11" t="s">
        <v>206</v>
      </c>
      <c r="C6" s="12" t="s">
        <v>27</v>
      </c>
      <c r="D6" s="12">
        <v>40918</v>
      </c>
      <c r="E6" s="12">
        <v>40919</v>
      </c>
      <c r="F6" s="13">
        <v>40243</v>
      </c>
      <c r="G6" s="14">
        <v>47470</v>
      </c>
      <c r="H6" s="14"/>
      <c r="I6" s="14"/>
      <c r="J6" s="14">
        <v>47470</v>
      </c>
      <c r="K6" s="14"/>
      <c r="L6" s="14"/>
      <c r="M6" s="14"/>
      <c r="N6" s="15">
        <f>SUM(G6+I6)</f>
        <v>47470</v>
      </c>
    </row>
    <row r="7" spans="1:14" x14ac:dyDescent="0.25">
      <c r="A7" s="10"/>
      <c r="B7" s="11" t="s">
        <v>221</v>
      </c>
      <c r="C7" s="12" t="s">
        <v>27</v>
      </c>
      <c r="D7" s="12">
        <v>40918</v>
      </c>
      <c r="E7" s="12">
        <v>40919</v>
      </c>
      <c r="F7" s="13">
        <v>40244</v>
      </c>
      <c r="G7" s="14">
        <v>30300</v>
      </c>
      <c r="H7" s="14"/>
      <c r="I7" s="14"/>
      <c r="J7" s="14"/>
      <c r="K7" s="14">
        <v>30300</v>
      </c>
      <c r="L7" s="14"/>
      <c r="M7" s="14"/>
      <c r="N7" s="15">
        <f>SUM(G7+I7)</f>
        <v>30300</v>
      </c>
    </row>
    <row r="8" spans="1:14" x14ac:dyDescent="0.25">
      <c r="A8" s="10"/>
      <c r="B8" s="11" t="s">
        <v>222</v>
      </c>
      <c r="C8" s="16" t="s">
        <v>27</v>
      </c>
      <c r="D8" s="12"/>
      <c r="E8" s="12"/>
      <c r="F8" s="13">
        <v>40245</v>
      </c>
      <c r="G8" s="14"/>
      <c r="H8" s="14" t="s">
        <v>223</v>
      </c>
      <c r="I8" s="14">
        <v>175235</v>
      </c>
      <c r="J8" s="14">
        <v>175235</v>
      </c>
      <c r="K8" s="14"/>
      <c r="L8" s="14"/>
      <c r="M8" s="14"/>
      <c r="N8" s="15">
        <f>SUM(G8+I8)</f>
        <v>175235</v>
      </c>
    </row>
    <row r="9" spans="1:14" x14ac:dyDescent="0.25">
      <c r="A9" s="10"/>
      <c r="B9" s="11"/>
      <c r="C9" s="12"/>
      <c r="D9" s="12"/>
      <c r="E9" s="12"/>
      <c r="F9" s="13"/>
      <c r="G9" s="14"/>
      <c r="H9" s="14"/>
      <c r="I9" s="14"/>
      <c r="J9" s="14"/>
      <c r="K9" s="14"/>
      <c r="L9" s="14"/>
      <c r="M9" s="14"/>
      <c r="N9" s="15">
        <f t="shared" ref="N9:N35" si="0">SUM(G9+I9)</f>
        <v>0</v>
      </c>
    </row>
    <row r="10" spans="1:14" x14ac:dyDescent="0.25">
      <c r="A10" s="10"/>
      <c r="B10" s="11"/>
      <c r="C10" s="11"/>
      <c r="D10" s="12"/>
      <c r="E10" s="12"/>
      <c r="F10" s="13"/>
      <c r="G10" s="14"/>
      <c r="H10" s="14"/>
      <c r="I10" s="14"/>
      <c r="J10" s="14"/>
      <c r="K10" s="14"/>
      <c r="L10" s="14"/>
      <c r="M10" s="14"/>
      <c r="N10" s="15">
        <f t="shared" si="0"/>
        <v>0</v>
      </c>
    </row>
    <row r="11" spans="1:14" x14ac:dyDescent="0.25">
      <c r="A11" s="10"/>
      <c r="B11" s="10"/>
      <c r="C11" s="16"/>
      <c r="D11" s="12"/>
      <c r="E11" s="12"/>
      <c r="F11" s="13"/>
      <c r="G11" s="14"/>
      <c r="H11" s="14"/>
      <c r="I11" s="14"/>
      <c r="J11" s="14"/>
      <c r="K11" s="14"/>
      <c r="L11" s="14"/>
      <c r="M11" s="14"/>
      <c r="N11" s="15">
        <f t="shared" si="0"/>
        <v>0</v>
      </c>
    </row>
    <row r="12" spans="1:14" x14ac:dyDescent="0.25">
      <c r="A12" s="10"/>
      <c r="B12" s="10"/>
      <c r="C12" s="16"/>
      <c r="D12" s="12"/>
      <c r="E12" s="12"/>
      <c r="F12" s="13"/>
      <c r="G12" s="14"/>
      <c r="H12" s="14"/>
      <c r="I12" s="14"/>
      <c r="J12" s="14"/>
      <c r="K12" s="14"/>
      <c r="L12" s="14"/>
      <c r="M12" s="17"/>
      <c r="N12" s="18">
        <f t="shared" si="0"/>
        <v>0</v>
      </c>
    </row>
    <row r="13" spans="1:14" x14ac:dyDescent="0.25">
      <c r="A13" s="10"/>
      <c r="B13" s="10"/>
      <c r="C13" s="16"/>
      <c r="D13" s="12"/>
      <c r="E13" s="12"/>
      <c r="F13" s="13"/>
      <c r="G13" s="17"/>
      <c r="H13" s="17"/>
      <c r="I13" s="17"/>
      <c r="J13" s="17"/>
      <c r="K13" s="17"/>
      <c r="L13" s="17"/>
      <c r="M13" s="17"/>
      <c r="N13" s="18">
        <f t="shared" si="0"/>
        <v>0</v>
      </c>
    </row>
    <row r="14" spans="1:14" x14ac:dyDescent="0.25">
      <c r="A14" s="10"/>
      <c r="B14" s="10"/>
      <c r="C14" s="16"/>
      <c r="D14" s="12"/>
      <c r="E14" s="12"/>
      <c r="F14" s="13"/>
      <c r="G14" s="17"/>
      <c r="H14" s="17"/>
      <c r="I14" s="17"/>
      <c r="J14" s="17"/>
      <c r="K14" s="17"/>
      <c r="L14" s="17"/>
      <c r="M14" s="17"/>
      <c r="N14" s="18">
        <f t="shared" si="0"/>
        <v>0</v>
      </c>
    </row>
    <row r="15" spans="1:14" x14ac:dyDescent="0.25">
      <c r="A15" s="10"/>
      <c r="B15" s="10"/>
      <c r="C15" s="16"/>
      <c r="D15" s="12"/>
      <c r="E15" s="12"/>
      <c r="F15" s="13"/>
      <c r="G15" s="17"/>
      <c r="H15" s="17"/>
      <c r="I15" s="17"/>
      <c r="J15" s="17"/>
      <c r="K15" s="17"/>
      <c r="L15" s="17"/>
      <c r="M15" s="17"/>
      <c r="N15" s="18">
        <f t="shared" si="0"/>
        <v>0</v>
      </c>
    </row>
    <row r="16" spans="1:14" x14ac:dyDescent="0.25">
      <c r="A16" s="10"/>
      <c r="B16" s="10"/>
      <c r="C16" s="16"/>
      <c r="D16" s="12"/>
      <c r="E16" s="12"/>
      <c r="F16" s="13"/>
      <c r="G16" s="17"/>
      <c r="H16" s="17"/>
      <c r="I16" s="17"/>
      <c r="J16" s="17"/>
      <c r="K16" s="17"/>
      <c r="L16" s="17"/>
      <c r="M16" s="17"/>
      <c r="N16" s="18">
        <f t="shared" si="0"/>
        <v>0</v>
      </c>
    </row>
    <row r="17" spans="1:14" x14ac:dyDescent="0.25">
      <c r="A17" s="10"/>
      <c r="B17" s="11"/>
      <c r="C17" s="11"/>
      <c r="D17" s="12"/>
      <c r="E17" s="12"/>
      <c r="F17" s="13"/>
      <c r="G17" s="17"/>
      <c r="H17" s="17"/>
      <c r="I17" s="17"/>
      <c r="J17" s="17"/>
      <c r="K17" s="17"/>
      <c r="L17" s="17"/>
      <c r="M17" s="17"/>
      <c r="N17" s="18">
        <f t="shared" si="0"/>
        <v>0</v>
      </c>
    </row>
    <row r="18" spans="1:14" x14ac:dyDescent="0.25">
      <c r="A18" s="10"/>
      <c r="B18" s="10"/>
      <c r="C18" s="10"/>
      <c r="D18" s="12"/>
      <c r="E18" s="12"/>
      <c r="F18" s="13"/>
      <c r="G18" s="17"/>
      <c r="H18" s="17"/>
      <c r="I18" s="17"/>
      <c r="J18" s="17"/>
      <c r="K18" s="17"/>
      <c r="L18" s="17"/>
      <c r="M18" s="17"/>
      <c r="N18" s="18">
        <f t="shared" si="0"/>
        <v>0</v>
      </c>
    </row>
    <row r="19" spans="1:14" x14ac:dyDescent="0.25">
      <c r="A19" s="10"/>
      <c r="B19" s="10"/>
      <c r="C19" s="11"/>
      <c r="D19" s="12"/>
      <c r="E19" s="12"/>
      <c r="F19" s="13"/>
      <c r="G19" s="63"/>
      <c r="H19" s="17"/>
      <c r="I19" s="19"/>
      <c r="J19" s="63"/>
      <c r="K19" s="63"/>
      <c r="L19" s="17"/>
      <c r="M19" s="17"/>
      <c r="N19" s="18">
        <f t="shared" si="0"/>
        <v>0</v>
      </c>
    </row>
    <row r="20" spans="1:14" x14ac:dyDescent="0.25">
      <c r="A20" s="10"/>
      <c r="B20" s="11"/>
      <c r="C20" s="11"/>
      <c r="D20" s="12"/>
      <c r="E20" s="12"/>
      <c r="F20" s="13"/>
      <c r="G20" s="17"/>
      <c r="H20" s="17"/>
      <c r="I20" s="19"/>
      <c r="J20" s="17"/>
      <c r="K20" s="17"/>
      <c r="L20" s="17"/>
      <c r="M20" s="20"/>
      <c r="N20" s="18">
        <f t="shared" si="0"/>
        <v>0</v>
      </c>
    </row>
    <row r="21" spans="1:14" x14ac:dyDescent="0.25">
      <c r="A21" s="10"/>
      <c r="B21" s="11"/>
      <c r="C21" s="11"/>
      <c r="D21" s="12"/>
      <c r="E21" s="12"/>
      <c r="F21" s="13"/>
      <c r="G21" s="17"/>
      <c r="H21" s="17"/>
      <c r="I21" s="19"/>
      <c r="J21" s="17"/>
      <c r="K21" s="17"/>
      <c r="L21" s="17"/>
      <c r="M21" s="20"/>
      <c r="N21" s="18">
        <f t="shared" si="0"/>
        <v>0</v>
      </c>
    </row>
    <row r="22" spans="1:14" x14ac:dyDescent="0.25">
      <c r="A22" s="10"/>
      <c r="B22" s="11"/>
      <c r="C22" s="11"/>
      <c r="D22" s="12"/>
      <c r="E22" s="12"/>
      <c r="F22" s="13"/>
      <c r="G22" s="17"/>
      <c r="H22" s="17"/>
      <c r="I22" s="19"/>
      <c r="J22" s="17"/>
      <c r="K22" s="17"/>
      <c r="L22" s="17"/>
      <c r="M22" s="20"/>
      <c r="N22" s="18">
        <f t="shared" si="0"/>
        <v>0</v>
      </c>
    </row>
    <row r="23" spans="1:14" x14ac:dyDescent="0.25">
      <c r="A23" s="10"/>
      <c r="B23" s="11"/>
      <c r="C23" s="11"/>
      <c r="D23" s="12"/>
      <c r="E23" s="12"/>
      <c r="F23" s="13"/>
      <c r="G23" s="17"/>
      <c r="H23" s="17"/>
      <c r="I23" s="19"/>
      <c r="J23" s="17"/>
      <c r="K23" s="17"/>
      <c r="L23" s="17"/>
      <c r="M23" s="20"/>
      <c r="N23" s="18">
        <f t="shared" si="0"/>
        <v>0</v>
      </c>
    </row>
    <row r="24" spans="1:14" x14ac:dyDescent="0.25">
      <c r="A24" s="10"/>
      <c r="B24" s="11"/>
      <c r="C24" s="11"/>
      <c r="D24" s="12"/>
      <c r="E24" s="12"/>
      <c r="F24" s="13"/>
      <c r="G24" s="17"/>
      <c r="H24" s="17"/>
      <c r="I24" s="19"/>
      <c r="J24" s="17"/>
      <c r="K24" s="17"/>
      <c r="L24" s="17"/>
      <c r="M24" s="20"/>
      <c r="N24" s="18">
        <f t="shared" si="0"/>
        <v>0</v>
      </c>
    </row>
    <row r="25" spans="1:14" x14ac:dyDescent="0.25">
      <c r="A25" s="10"/>
      <c r="B25" s="11"/>
      <c r="C25" s="11"/>
      <c r="D25" s="12"/>
      <c r="E25" s="12"/>
      <c r="F25" s="13"/>
      <c r="G25" s="17"/>
      <c r="H25" s="17"/>
      <c r="I25" s="19"/>
      <c r="J25" s="17"/>
      <c r="K25" s="17"/>
      <c r="L25" s="17"/>
      <c r="M25" s="20"/>
      <c r="N25" s="18">
        <f t="shared" si="0"/>
        <v>0</v>
      </c>
    </row>
    <row r="26" spans="1:14" x14ac:dyDescent="0.25">
      <c r="A26" s="10"/>
      <c r="B26" s="11"/>
      <c r="C26" s="11"/>
      <c r="D26" s="12"/>
      <c r="E26" s="12"/>
      <c r="F26" s="13"/>
      <c r="G26" s="17"/>
      <c r="H26" s="17"/>
      <c r="I26" s="19"/>
      <c r="J26" s="17"/>
      <c r="K26" s="17"/>
      <c r="L26" s="17"/>
      <c r="M26" s="20"/>
      <c r="N26" s="17">
        <v>0</v>
      </c>
    </row>
    <row r="27" spans="1:14" x14ac:dyDescent="0.25">
      <c r="A27" s="10"/>
      <c r="B27" s="11"/>
      <c r="C27" s="11"/>
      <c r="D27" s="12"/>
      <c r="E27" s="12"/>
      <c r="F27" s="13"/>
      <c r="G27" s="17"/>
      <c r="H27" s="17"/>
      <c r="I27" s="19"/>
      <c r="J27" s="17"/>
      <c r="K27" s="17"/>
      <c r="L27" s="17"/>
      <c r="M27" s="20"/>
      <c r="N27" s="17">
        <v>0</v>
      </c>
    </row>
    <row r="28" spans="1:14" x14ac:dyDescent="0.25">
      <c r="A28" s="10"/>
      <c r="B28" s="11"/>
      <c r="C28" s="11"/>
      <c r="D28" s="12"/>
      <c r="E28" s="12"/>
      <c r="F28" s="13"/>
      <c r="G28" s="17"/>
      <c r="H28" s="17"/>
      <c r="I28" s="19"/>
      <c r="J28" s="17"/>
      <c r="K28" s="17"/>
      <c r="L28" s="17"/>
      <c r="M28" s="20"/>
      <c r="N28" s="18">
        <v>0</v>
      </c>
    </row>
    <row r="29" spans="1:14" x14ac:dyDescent="0.25">
      <c r="A29" s="21"/>
      <c r="B29" s="11"/>
      <c r="C29" s="11"/>
      <c r="D29" s="12"/>
      <c r="E29" s="12"/>
      <c r="F29" s="23"/>
      <c r="G29" s="17"/>
      <c r="H29" s="25"/>
      <c r="I29" s="26"/>
      <c r="J29" s="17"/>
      <c r="K29" s="27"/>
      <c r="L29" s="17"/>
      <c r="M29" s="20"/>
      <c r="N29" s="18">
        <v>0</v>
      </c>
    </row>
    <row r="30" spans="1:14" x14ac:dyDescent="0.25">
      <c r="A30" s="21"/>
      <c r="B30" s="11"/>
      <c r="C30" s="11"/>
      <c r="D30" s="12"/>
      <c r="E30" s="12"/>
      <c r="F30" s="23"/>
      <c r="G30" s="17"/>
      <c r="H30" s="25"/>
      <c r="I30" s="26"/>
      <c r="J30" s="17"/>
      <c r="K30" s="27"/>
      <c r="L30" s="17"/>
      <c r="M30" s="20"/>
      <c r="N30" s="18">
        <v>0</v>
      </c>
    </row>
    <row r="31" spans="1:14" x14ac:dyDescent="0.25">
      <c r="A31" s="21"/>
      <c r="B31" s="11"/>
      <c r="C31" s="11"/>
      <c r="D31" s="12"/>
      <c r="E31" s="12"/>
      <c r="F31" s="23"/>
      <c r="G31" s="17"/>
      <c r="H31" s="25"/>
      <c r="I31" s="26"/>
      <c r="J31" s="17"/>
      <c r="K31" s="27"/>
      <c r="L31" s="17"/>
      <c r="M31" s="20"/>
      <c r="N31" s="18">
        <f t="shared" si="0"/>
        <v>0</v>
      </c>
    </row>
    <row r="32" spans="1:14" x14ac:dyDescent="0.25">
      <c r="A32" s="21"/>
      <c r="B32" s="11"/>
      <c r="C32" s="11"/>
      <c r="D32" s="12"/>
      <c r="E32" s="12"/>
      <c r="F32" s="23"/>
      <c r="G32" s="17"/>
      <c r="H32" s="25"/>
      <c r="I32" s="26"/>
      <c r="J32" s="17"/>
      <c r="K32" s="27"/>
      <c r="L32" s="17"/>
      <c r="M32" s="20"/>
      <c r="N32" s="18">
        <f t="shared" si="0"/>
        <v>0</v>
      </c>
    </row>
    <row r="33" spans="1:14" x14ac:dyDescent="0.25">
      <c r="A33" s="21"/>
      <c r="B33" s="11"/>
      <c r="C33" s="11"/>
      <c r="D33" s="12"/>
      <c r="E33" s="12"/>
      <c r="F33" s="23"/>
      <c r="G33" s="17"/>
      <c r="H33" s="25"/>
      <c r="I33" s="26"/>
      <c r="J33" s="17"/>
      <c r="K33" s="27"/>
      <c r="L33" s="17"/>
      <c r="M33" s="20"/>
      <c r="N33" s="18">
        <f t="shared" si="0"/>
        <v>0</v>
      </c>
    </row>
    <row r="34" spans="1:14" x14ac:dyDescent="0.25">
      <c r="A34" s="21"/>
      <c r="B34" s="11"/>
      <c r="C34" s="11"/>
      <c r="D34" s="12"/>
      <c r="E34" s="12"/>
      <c r="F34" s="23"/>
      <c r="G34" s="17"/>
      <c r="H34" s="25"/>
      <c r="I34" s="26"/>
      <c r="J34" s="17"/>
      <c r="K34" s="27"/>
      <c r="L34" s="17"/>
      <c r="M34" s="20"/>
      <c r="N34" s="18">
        <f t="shared" si="0"/>
        <v>0</v>
      </c>
    </row>
    <row r="35" spans="1:14" x14ac:dyDescent="0.25">
      <c r="A35" s="21"/>
      <c r="B35" s="11"/>
      <c r="C35" s="11"/>
      <c r="D35" s="12"/>
      <c r="E35" s="12"/>
      <c r="F35" s="23"/>
      <c r="G35" s="17"/>
      <c r="H35" s="25"/>
      <c r="I35" s="26"/>
      <c r="J35" s="17"/>
      <c r="K35" s="27"/>
      <c r="L35" s="17"/>
      <c r="M35" s="20"/>
      <c r="N35" s="18">
        <f t="shared" si="0"/>
        <v>0</v>
      </c>
    </row>
    <row r="36" spans="1:14" x14ac:dyDescent="0.25">
      <c r="A36" s="21"/>
      <c r="B36" s="11"/>
      <c r="C36" s="11"/>
      <c r="D36" s="12"/>
      <c r="E36" s="12"/>
      <c r="F36" s="23"/>
      <c r="G36" s="17"/>
      <c r="H36" s="25"/>
      <c r="I36" s="26"/>
      <c r="J36" s="17"/>
      <c r="K36" s="27"/>
      <c r="L36" s="17"/>
      <c r="M36" s="20"/>
      <c r="N36" s="18">
        <f>SUM(N6:N35)</f>
        <v>253005</v>
      </c>
    </row>
    <row r="37" spans="1:14" x14ac:dyDescent="0.25">
      <c r="A37" s="7" t="s">
        <v>18</v>
      </c>
      <c r="B37" s="7"/>
      <c r="C37" s="28"/>
      <c r="D37" s="29"/>
      <c r="E37" s="29"/>
      <c r="F37" s="29"/>
      <c r="G37" s="17">
        <f>SUM(G6:G31)</f>
        <v>77770</v>
      </c>
      <c r="H37" s="30"/>
      <c r="I37" s="31">
        <f>SUM(I6:I28)</f>
        <v>175235</v>
      </c>
      <c r="J37" s="31">
        <f>SUM(J6:J36)</f>
        <v>222705</v>
      </c>
      <c r="K37" s="31">
        <f>SUM(K6:K36)</f>
        <v>30300</v>
      </c>
      <c r="L37" s="31">
        <f>SUM(L6:L29)</f>
        <v>0</v>
      </c>
      <c r="M37" s="31">
        <f>SUM(M6:M29)</f>
        <v>0</v>
      </c>
      <c r="N37" s="31">
        <f>SUM(J37:M37)</f>
        <v>253005</v>
      </c>
    </row>
    <row r="38" spans="1:14" x14ac:dyDescent="0.25">
      <c r="A38" s="1"/>
      <c r="B38" s="1"/>
      <c r="C38" s="1"/>
      <c r="D38" s="32"/>
      <c r="E38" s="1"/>
      <c r="F38" s="1"/>
      <c r="G38" s="1"/>
      <c r="H38" s="33" t="s">
        <v>19</v>
      </c>
      <c r="I38" s="34"/>
      <c r="J38" s="28"/>
      <c r="K38" s="92"/>
      <c r="L38" s="28"/>
      <c r="M38" s="28"/>
      <c r="N38" s="1"/>
    </row>
    <row r="39" spans="1:14" ht="18.75" x14ac:dyDescent="0.3">
      <c r="A39" s="7" t="s">
        <v>20</v>
      </c>
      <c r="B39" s="7"/>
      <c r="C39" s="1"/>
      <c r="D39" s="32"/>
      <c r="E39" s="92" t="s">
        <v>21</v>
      </c>
      <c r="F39" s="92"/>
      <c r="G39" s="35"/>
      <c r="H39" s="207"/>
      <c r="I39" s="208"/>
      <c r="J39" s="36"/>
      <c r="K39" s="37"/>
      <c r="L39" s="37"/>
      <c r="M39" s="1"/>
      <c r="N39" s="1"/>
    </row>
    <row r="40" spans="1:14" ht="15.75" x14ac:dyDescent="0.3">
      <c r="A40" s="7" t="s">
        <v>22</v>
      </c>
      <c r="B40" s="92"/>
      <c r="C40" s="38"/>
      <c r="D40" s="39"/>
      <c r="E40" s="205">
        <v>505</v>
      </c>
      <c r="F40" s="209"/>
      <c r="G40" s="210"/>
      <c r="H40" s="211"/>
      <c r="I40" s="212"/>
      <c r="J40" s="37"/>
      <c r="K40" s="37"/>
      <c r="L40" s="37"/>
      <c r="M40" s="1"/>
      <c r="N40" s="40"/>
    </row>
    <row r="41" spans="1:14" x14ac:dyDescent="0.25">
      <c r="A41" s="7" t="s">
        <v>23</v>
      </c>
      <c r="B41" s="1"/>
      <c r="C41" s="41">
        <v>441</v>
      </c>
      <c r="D41" s="39"/>
      <c r="E41" s="39"/>
      <c r="F41" s="39"/>
      <c r="G41" s="1"/>
      <c r="H41" s="54"/>
      <c r="I41" s="55"/>
      <c r="J41" s="39"/>
      <c r="K41" s="39"/>
      <c r="L41" s="39"/>
      <c r="M41" s="39"/>
      <c r="N41" s="56"/>
    </row>
    <row r="42" spans="1:14" x14ac:dyDescent="0.25">
      <c r="A42" s="1"/>
      <c r="B42" s="1"/>
      <c r="C42" s="44">
        <f>((C40+C41)*E40)</f>
        <v>222705</v>
      </c>
      <c r="D42" s="39"/>
      <c r="E42" s="39"/>
      <c r="F42" s="39"/>
      <c r="G42" s="1"/>
      <c r="H42" s="2"/>
      <c r="I42" s="1"/>
      <c r="J42" s="1"/>
      <c r="K42" s="1"/>
      <c r="L42" s="1"/>
      <c r="M42" s="1"/>
      <c r="N42" s="40"/>
    </row>
    <row r="43" spans="1:14" x14ac:dyDescent="0.25">
      <c r="A43" s="7" t="s">
        <v>24</v>
      </c>
      <c r="B43" s="1"/>
      <c r="C43" s="45"/>
      <c r="D43" s="39"/>
      <c r="E43" s="39"/>
      <c r="F43" s="39"/>
      <c r="G43" s="1"/>
      <c r="H43" s="2"/>
      <c r="I43" s="1"/>
      <c r="J43" s="1"/>
      <c r="K43" s="1"/>
      <c r="L43" s="1"/>
      <c r="M43" s="1"/>
      <c r="N43" s="1"/>
    </row>
    <row r="44" spans="1:14" x14ac:dyDescent="0.25">
      <c r="A44" s="196" t="s">
        <v>17</v>
      </c>
      <c r="B44" s="196"/>
      <c r="C44" s="44">
        <f>SUM(C42+C43)</f>
        <v>222705</v>
      </c>
      <c r="D44" s="39"/>
      <c r="E44" s="39"/>
      <c r="F44" s="39"/>
      <c r="G44" s="1"/>
      <c r="H44" s="2"/>
      <c r="I44" s="1"/>
      <c r="J44" s="1"/>
      <c r="K44" s="1"/>
      <c r="L44" s="1"/>
      <c r="M44" s="1"/>
      <c r="N44" s="32"/>
    </row>
    <row r="45" spans="1:14" x14ac:dyDescent="0.25">
      <c r="A45" s="82"/>
      <c r="B45" s="47" t="s">
        <v>220</v>
      </c>
      <c r="C45" s="47"/>
      <c r="D45" s="47"/>
      <c r="E45" s="47"/>
      <c r="F45" s="47"/>
      <c r="G45" s="47"/>
      <c r="H45" s="47"/>
      <c r="I45" s="47"/>
    </row>
  </sheetData>
  <mergeCells count="8">
    <mergeCell ref="A44:B44"/>
    <mergeCell ref="C1:F1"/>
    <mergeCell ref="B3:D3"/>
    <mergeCell ref="K3:M3"/>
    <mergeCell ref="H4:I4"/>
    <mergeCell ref="H39:I39"/>
    <mergeCell ref="E40:F40"/>
    <mergeCell ref="G40:I40"/>
  </mergeCells>
  <pageMargins left="0.7" right="0.7" top="0.75" bottom="0.75" header="0.3" footer="0.3"/>
  <pageSetup paperSize="9" scale="70" orientation="landscape" horizontalDpi="200" verticalDpi="200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5"/>
  <dimension ref="A1:N45"/>
  <sheetViews>
    <sheetView topLeftCell="A33" workbookViewId="0">
      <selection activeCell="E55" sqref="E55"/>
    </sheetView>
  </sheetViews>
  <sheetFormatPr baseColWidth="10" defaultRowHeight="15" x14ac:dyDescent="0.25"/>
  <cols>
    <col min="1" max="1" width="5.140625" customWidth="1"/>
    <col min="2" max="2" width="22.7109375" customWidth="1"/>
    <col min="3" max="3" width="24.7109375" customWidth="1"/>
    <col min="7" max="7" width="11.42578125" customWidth="1"/>
    <col min="8" max="8" width="13.140625" customWidth="1"/>
    <col min="9" max="9" width="10.7109375" customWidth="1"/>
    <col min="11" max="11" width="12.140625" customWidth="1"/>
    <col min="12" max="12" width="11" customWidth="1"/>
    <col min="14" max="14" width="12.5703125" customWidth="1"/>
  </cols>
  <sheetData>
    <row r="1" spans="1:14" x14ac:dyDescent="0.25">
      <c r="A1" s="1"/>
      <c r="B1" s="1"/>
      <c r="C1" s="197" t="s">
        <v>0</v>
      </c>
      <c r="D1" s="198"/>
      <c r="E1" s="198"/>
      <c r="F1" s="199"/>
      <c r="G1" s="1"/>
      <c r="H1" s="2"/>
      <c r="I1" s="1"/>
      <c r="J1" s="3" t="s">
        <v>1</v>
      </c>
      <c r="K1" s="89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 x14ac:dyDescent="0.25">
      <c r="A3" s="6"/>
      <c r="B3" s="200" t="s">
        <v>2</v>
      </c>
      <c r="C3" s="201"/>
      <c r="D3" s="202"/>
      <c r="E3" s="7" t="s">
        <v>65</v>
      </c>
      <c r="F3" s="8"/>
      <c r="G3" s="1"/>
      <c r="H3" s="2"/>
      <c r="I3" s="1"/>
      <c r="J3" s="90"/>
      <c r="K3" s="203">
        <v>40918</v>
      </c>
      <c r="L3" s="203"/>
      <c r="M3" s="203"/>
      <c r="N3" s="7" t="s">
        <v>25</v>
      </c>
    </row>
    <row r="4" spans="1:14" x14ac:dyDescent="0.25">
      <c r="A4" s="1"/>
      <c r="B4" s="1"/>
      <c r="C4" s="1"/>
      <c r="D4" s="1"/>
      <c r="E4" s="1"/>
      <c r="F4" s="1"/>
      <c r="G4" s="1"/>
      <c r="H4" s="204"/>
      <c r="I4" s="204"/>
      <c r="J4" s="1"/>
      <c r="K4" s="1"/>
      <c r="L4" s="1"/>
      <c r="M4" s="90"/>
      <c r="N4" s="1"/>
    </row>
    <row r="5" spans="1:14" x14ac:dyDescent="0.25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 x14ac:dyDescent="0.25">
      <c r="A6" s="10" t="s">
        <v>211</v>
      </c>
      <c r="B6" s="11" t="s">
        <v>212</v>
      </c>
      <c r="C6" s="12" t="s">
        <v>46</v>
      </c>
      <c r="D6" s="12">
        <v>40918</v>
      </c>
      <c r="E6" s="12">
        <v>40919</v>
      </c>
      <c r="F6" s="13">
        <v>40237</v>
      </c>
      <c r="G6" s="14">
        <v>28249.7</v>
      </c>
      <c r="H6" s="14"/>
      <c r="I6" s="14"/>
      <c r="J6" s="14"/>
      <c r="K6" s="14">
        <v>28249.7</v>
      </c>
      <c r="L6" s="14"/>
      <c r="M6" s="14"/>
      <c r="N6" s="15">
        <f>SUM(G6+I6)</f>
        <v>28249.7</v>
      </c>
    </row>
    <row r="7" spans="1:14" x14ac:dyDescent="0.25">
      <c r="A7" s="10" t="s">
        <v>185</v>
      </c>
      <c r="B7" s="11" t="s">
        <v>213</v>
      </c>
      <c r="C7" s="12" t="s">
        <v>27</v>
      </c>
      <c r="D7" s="12">
        <v>40917</v>
      </c>
      <c r="E7" s="12">
        <v>40918</v>
      </c>
      <c r="F7" s="13">
        <v>40238</v>
      </c>
      <c r="G7" s="14">
        <v>40400</v>
      </c>
      <c r="H7" s="14"/>
      <c r="I7" s="14"/>
      <c r="J7" s="14">
        <v>40400</v>
      </c>
      <c r="K7" s="14"/>
      <c r="L7" s="14"/>
      <c r="M7" s="14"/>
      <c r="N7" s="15">
        <f>SUM(G7+I7)</f>
        <v>40400</v>
      </c>
    </row>
    <row r="8" spans="1:14" x14ac:dyDescent="0.25">
      <c r="A8" s="10" t="s">
        <v>214</v>
      </c>
      <c r="B8" s="11" t="s">
        <v>215</v>
      </c>
      <c r="C8" s="16" t="s">
        <v>27</v>
      </c>
      <c r="D8" s="12">
        <v>40917</v>
      </c>
      <c r="E8" s="12">
        <v>40918</v>
      </c>
      <c r="F8" s="13">
        <v>40239</v>
      </c>
      <c r="G8" s="14">
        <v>30300</v>
      </c>
      <c r="H8" s="14"/>
      <c r="I8" s="14"/>
      <c r="J8" s="14">
        <v>30300</v>
      </c>
      <c r="K8" s="14"/>
      <c r="L8" s="14"/>
      <c r="M8" s="14"/>
      <c r="N8" s="15">
        <f>SUM(G8+I8)</f>
        <v>30300</v>
      </c>
    </row>
    <row r="9" spans="1:14" x14ac:dyDescent="0.25">
      <c r="A9" s="10" t="s">
        <v>168</v>
      </c>
      <c r="B9" s="11" t="s">
        <v>216</v>
      </c>
      <c r="C9" s="12" t="s">
        <v>217</v>
      </c>
      <c r="D9" s="12">
        <v>40933</v>
      </c>
      <c r="E9" s="12">
        <v>40936</v>
      </c>
      <c r="F9" s="13">
        <v>40240</v>
      </c>
      <c r="G9" s="14">
        <v>84840</v>
      </c>
      <c r="H9" s="14"/>
      <c r="I9" s="14"/>
      <c r="J9" s="14"/>
      <c r="K9" s="14"/>
      <c r="L9" s="14"/>
      <c r="M9" s="14">
        <v>84840</v>
      </c>
      <c r="N9" s="15">
        <f t="shared" ref="N9:N35" si="0">SUM(G9+I9)</f>
        <v>84840</v>
      </c>
    </row>
    <row r="10" spans="1:14" x14ac:dyDescent="0.25">
      <c r="A10" s="10"/>
      <c r="B10" s="11" t="s">
        <v>218</v>
      </c>
      <c r="C10" s="11" t="s">
        <v>27</v>
      </c>
      <c r="D10" s="12">
        <v>40918</v>
      </c>
      <c r="E10" s="12">
        <v>40920</v>
      </c>
      <c r="F10" s="13">
        <v>40241</v>
      </c>
      <c r="G10" s="14">
        <v>70700</v>
      </c>
      <c r="H10" s="14"/>
      <c r="I10" s="14"/>
      <c r="J10" s="14"/>
      <c r="K10" s="14">
        <v>70700</v>
      </c>
      <c r="L10" s="14"/>
      <c r="M10" s="14"/>
      <c r="N10" s="15">
        <f t="shared" si="0"/>
        <v>70700</v>
      </c>
    </row>
    <row r="11" spans="1:14" x14ac:dyDescent="0.25">
      <c r="A11" s="10" t="s">
        <v>219</v>
      </c>
      <c r="B11" s="10" t="s">
        <v>133</v>
      </c>
      <c r="C11" s="16" t="s">
        <v>27</v>
      </c>
      <c r="D11" s="12">
        <v>40918</v>
      </c>
      <c r="E11" s="12">
        <v>40922</v>
      </c>
      <c r="F11" s="13">
        <v>40242</v>
      </c>
      <c r="G11" s="14">
        <v>175740</v>
      </c>
      <c r="H11" s="14"/>
      <c r="I11" s="14"/>
      <c r="J11" s="14"/>
      <c r="K11" s="14">
        <v>87870</v>
      </c>
      <c r="L11" s="14"/>
      <c r="M11" s="14">
        <v>87870</v>
      </c>
      <c r="N11" s="15">
        <f t="shared" si="0"/>
        <v>175740</v>
      </c>
    </row>
    <row r="12" spans="1:14" x14ac:dyDescent="0.25">
      <c r="A12" s="10"/>
      <c r="B12" s="10"/>
      <c r="C12" s="16"/>
      <c r="D12" s="12"/>
      <c r="E12" s="12"/>
      <c r="F12" s="13"/>
      <c r="G12" s="14"/>
      <c r="H12" s="14"/>
      <c r="I12" s="14"/>
      <c r="J12" s="14"/>
      <c r="K12" s="14"/>
      <c r="L12" s="14"/>
      <c r="M12" s="17"/>
      <c r="N12" s="18">
        <f t="shared" si="0"/>
        <v>0</v>
      </c>
    </row>
    <row r="13" spans="1:14" x14ac:dyDescent="0.25">
      <c r="A13" s="10"/>
      <c r="B13" s="10"/>
      <c r="C13" s="16"/>
      <c r="D13" s="12"/>
      <c r="E13" s="12"/>
      <c r="F13" s="13"/>
      <c r="G13" s="17"/>
      <c r="H13" s="17"/>
      <c r="I13" s="17"/>
      <c r="J13" s="17"/>
      <c r="K13" s="17"/>
      <c r="L13" s="17"/>
      <c r="M13" s="17"/>
      <c r="N13" s="18">
        <f t="shared" si="0"/>
        <v>0</v>
      </c>
    </row>
    <row r="14" spans="1:14" x14ac:dyDescent="0.25">
      <c r="A14" s="10"/>
      <c r="B14" s="10"/>
      <c r="C14" s="16"/>
      <c r="D14" s="12"/>
      <c r="E14" s="12"/>
      <c r="F14" s="13"/>
      <c r="G14" s="17"/>
      <c r="H14" s="17"/>
      <c r="I14" s="17"/>
      <c r="J14" s="17"/>
      <c r="K14" s="17"/>
      <c r="L14" s="17"/>
      <c r="M14" s="17"/>
      <c r="N14" s="18">
        <f t="shared" si="0"/>
        <v>0</v>
      </c>
    </row>
    <row r="15" spans="1:14" x14ac:dyDescent="0.25">
      <c r="A15" s="10"/>
      <c r="B15" s="10"/>
      <c r="C15" s="16"/>
      <c r="D15" s="12"/>
      <c r="E15" s="12"/>
      <c r="F15" s="13"/>
      <c r="G15" s="17"/>
      <c r="H15" s="17"/>
      <c r="I15" s="17"/>
      <c r="J15" s="17"/>
      <c r="K15" s="17"/>
      <c r="L15" s="17"/>
      <c r="M15" s="17"/>
      <c r="N15" s="18">
        <f t="shared" si="0"/>
        <v>0</v>
      </c>
    </row>
    <row r="16" spans="1:14" x14ac:dyDescent="0.25">
      <c r="A16" s="10"/>
      <c r="B16" s="10"/>
      <c r="C16" s="16"/>
      <c r="D16" s="12"/>
      <c r="E16" s="12"/>
      <c r="F16" s="13"/>
      <c r="G16" s="17"/>
      <c r="H16" s="17"/>
      <c r="I16" s="17"/>
      <c r="J16" s="17"/>
      <c r="K16" s="17"/>
      <c r="L16" s="17"/>
      <c r="M16" s="17"/>
      <c r="N16" s="18">
        <f t="shared" si="0"/>
        <v>0</v>
      </c>
    </row>
    <row r="17" spans="1:14" x14ac:dyDescent="0.25">
      <c r="A17" s="10"/>
      <c r="B17" s="11"/>
      <c r="C17" s="11"/>
      <c r="D17" s="12"/>
      <c r="E17" s="12"/>
      <c r="F17" s="13"/>
      <c r="G17" s="17"/>
      <c r="H17" s="17"/>
      <c r="I17" s="17"/>
      <c r="J17" s="17"/>
      <c r="K17" s="17"/>
      <c r="L17" s="17"/>
      <c r="M17" s="17"/>
      <c r="N17" s="18">
        <f t="shared" si="0"/>
        <v>0</v>
      </c>
    </row>
    <row r="18" spans="1:14" x14ac:dyDescent="0.25">
      <c r="A18" s="10"/>
      <c r="B18" s="10"/>
      <c r="C18" s="10"/>
      <c r="D18" s="12"/>
      <c r="E18" s="12"/>
      <c r="F18" s="13"/>
      <c r="G18" s="17"/>
      <c r="H18" s="17"/>
      <c r="I18" s="17"/>
      <c r="J18" s="17"/>
      <c r="K18" s="17"/>
      <c r="L18" s="17"/>
      <c r="M18" s="17"/>
      <c r="N18" s="18">
        <f t="shared" si="0"/>
        <v>0</v>
      </c>
    </row>
    <row r="19" spans="1:14" x14ac:dyDescent="0.25">
      <c r="A19" s="10"/>
      <c r="B19" s="10"/>
      <c r="C19" s="11"/>
      <c r="D19" s="12"/>
      <c r="E19" s="12"/>
      <c r="F19" s="13"/>
      <c r="G19" s="63"/>
      <c r="H19" s="17"/>
      <c r="I19" s="19"/>
      <c r="J19" s="63"/>
      <c r="K19" s="63"/>
      <c r="L19" s="17"/>
      <c r="M19" s="17"/>
      <c r="N19" s="18">
        <f t="shared" si="0"/>
        <v>0</v>
      </c>
    </row>
    <row r="20" spans="1:14" x14ac:dyDescent="0.25">
      <c r="A20" s="10"/>
      <c r="B20" s="11"/>
      <c r="C20" s="11"/>
      <c r="D20" s="12"/>
      <c r="E20" s="12"/>
      <c r="F20" s="13"/>
      <c r="G20" s="17"/>
      <c r="H20" s="17"/>
      <c r="I20" s="19"/>
      <c r="J20" s="17"/>
      <c r="K20" s="17"/>
      <c r="L20" s="17"/>
      <c r="M20" s="20"/>
      <c r="N20" s="18">
        <f t="shared" si="0"/>
        <v>0</v>
      </c>
    </row>
    <row r="21" spans="1:14" x14ac:dyDescent="0.25">
      <c r="A21" s="10"/>
      <c r="B21" s="11"/>
      <c r="C21" s="11"/>
      <c r="D21" s="12"/>
      <c r="E21" s="12"/>
      <c r="F21" s="13"/>
      <c r="G21" s="17"/>
      <c r="H21" s="17"/>
      <c r="I21" s="19"/>
      <c r="J21" s="17"/>
      <c r="K21" s="17"/>
      <c r="L21" s="17"/>
      <c r="M21" s="20"/>
      <c r="N21" s="18">
        <f t="shared" si="0"/>
        <v>0</v>
      </c>
    </row>
    <row r="22" spans="1:14" x14ac:dyDescent="0.25">
      <c r="A22" s="10"/>
      <c r="B22" s="11"/>
      <c r="C22" s="11"/>
      <c r="D22" s="12"/>
      <c r="E22" s="12"/>
      <c r="F22" s="13"/>
      <c r="G22" s="17"/>
      <c r="H22" s="17"/>
      <c r="I22" s="19"/>
      <c r="J22" s="17"/>
      <c r="K22" s="17"/>
      <c r="L22" s="17"/>
      <c r="M22" s="20"/>
      <c r="N22" s="18">
        <f t="shared" si="0"/>
        <v>0</v>
      </c>
    </row>
    <row r="23" spans="1:14" x14ac:dyDescent="0.25">
      <c r="A23" s="10"/>
      <c r="B23" s="11"/>
      <c r="C23" s="11"/>
      <c r="D23" s="12"/>
      <c r="E23" s="12"/>
      <c r="F23" s="13"/>
      <c r="G23" s="17"/>
      <c r="H23" s="17"/>
      <c r="I23" s="19"/>
      <c r="J23" s="17"/>
      <c r="K23" s="17"/>
      <c r="L23" s="17"/>
      <c r="M23" s="20"/>
      <c r="N23" s="18">
        <f t="shared" si="0"/>
        <v>0</v>
      </c>
    </row>
    <row r="24" spans="1:14" x14ac:dyDescent="0.25">
      <c r="A24" s="10"/>
      <c r="B24" s="11"/>
      <c r="C24" s="11"/>
      <c r="D24" s="12"/>
      <c r="E24" s="12"/>
      <c r="F24" s="13"/>
      <c r="G24" s="17"/>
      <c r="H24" s="17"/>
      <c r="I24" s="19"/>
      <c r="J24" s="17"/>
      <c r="K24" s="17"/>
      <c r="L24" s="17"/>
      <c r="M24" s="20"/>
      <c r="N24" s="18">
        <f t="shared" si="0"/>
        <v>0</v>
      </c>
    </row>
    <row r="25" spans="1:14" x14ac:dyDescent="0.25">
      <c r="A25" s="10"/>
      <c r="B25" s="11"/>
      <c r="C25" s="11"/>
      <c r="D25" s="12"/>
      <c r="E25" s="12"/>
      <c r="F25" s="13"/>
      <c r="G25" s="17"/>
      <c r="H25" s="17"/>
      <c r="I25" s="19"/>
      <c r="J25" s="17"/>
      <c r="K25" s="17"/>
      <c r="L25" s="17"/>
      <c r="M25" s="20"/>
      <c r="N25" s="18">
        <f t="shared" si="0"/>
        <v>0</v>
      </c>
    </row>
    <row r="26" spans="1:14" x14ac:dyDescent="0.25">
      <c r="A26" s="10"/>
      <c r="B26" s="11"/>
      <c r="C26" s="11"/>
      <c r="D26" s="12"/>
      <c r="E26" s="12"/>
      <c r="F26" s="13"/>
      <c r="G26" s="17"/>
      <c r="H26" s="17"/>
      <c r="I26" s="19"/>
      <c r="J26" s="17"/>
      <c r="K26" s="17"/>
      <c r="L26" s="17"/>
      <c r="M26" s="20"/>
      <c r="N26" s="17">
        <v>0</v>
      </c>
    </row>
    <row r="27" spans="1:14" x14ac:dyDescent="0.25">
      <c r="A27" s="10"/>
      <c r="B27" s="11"/>
      <c r="C27" s="11"/>
      <c r="D27" s="12"/>
      <c r="E27" s="12"/>
      <c r="F27" s="13"/>
      <c r="G27" s="17"/>
      <c r="H27" s="17"/>
      <c r="I27" s="19"/>
      <c r="J27" s="17"/>
      <c r="K27" s="17"/>
      <c r="L27" s="17"/>
      <c r="M27" s="20"/>
      <c r="N27" s="17">
        <v>0</v>
      </c>
    </row>
    <row r="28" spans="1:14" x14ac:dyDescent="0.25">
      <c r="A28" s="10"/>
      <c r="B28" s="11"/>
      <c r="C28" s="11"/>
      <c r="D28" s="12"/>
      <c r="E28" s="12"/>
      <c r="F28" s="13"/>
      <c r="G28" s="17"/>
      <c r="H28" s="17"/>
      <c r="I28" s="19"/>
      <c r="J28" s="17"/>
      <c r="K28" s="17"/>
      <c r="L28" s="17"/>
      <c r="M28" s="20"/>
      <c r="N28" s="18">
        <v>0</v>
      </c>
    </row>
    <row r="29" spans="1:14" x14ac:dyDescent="0.25">
      <c r="A29" s="21"/>
      <c r="B29" s="11"/>
      <c r="C29" s="11"/>
      <c r="D29" s="12"/>
      <c r="E29" s="12"/>
      <c r="F29" s="23"/>
      <c r="G29" s="17"/>
      <c r="H29" s="25"/>
      <c r="I29" s="26"/>
      <c r="J29" s="17"/>
      <c r="K29" s="27"/>
      <c r="L29" s="17"/>
      <c r="M29" s="20"/>
      <c r="N29" s="18">
        <v>0</v>
      </c>
    </row>
    <row r="30" spans="1:14" x14ac:dyDescent="0.25">
      <c r="A30" s="21"/>
      <c r="B30" s="11"/>
      <c r="C30" s="11"/>
      <c r="D30" s="12"/>
      <c r="E30" s="12"/>
      <c r="F30" s="23"/>
      <c r="G30" s="17"/>
      <c r="H30" s="25"/>
      <c r="I30" s="26"/>
      <c r="J30" s="17"/>
      <c r="K30" s="27"/>
      <c r="L30" s="17"/>
      <c r="M30" s="20"/>
      <c r="N30" s="18">
        <v>0</v>
      </c>
    </row>
    <row r="31" spans="1:14" x14ac:dyDescent="0.25">
      <c r="A31" s="21"/>
      <c r="B31" s="11"/>
      <c r="C31" s="11"/>
      <c r="D31" s="12"/>
      <c r="E31" s="12"/>
      <c r="F31" s="23"/>
      <c r="G31" s="17"/>
      <c r="H31" s="25"/>
      <c r="I31" s="26"/>
      <c r="J31" s="17"/>
      <c r="K31" s="27"/>
      <c r="L31" s="17"/>
      <c r="M31" s="20"/>
      <c r="N31" s="18">
        <f t="shared" si="0"/>
        <v>0</v>
      </c>
    </row>
    <row r="32" spans="1:14" x14ac:dyDescent="0.25">
      <c r="A32" s="21"/>
      <c r="B32" s="11"/>
      <c r="C32" s="11"/>
      <c r="D32" s="12"/>
      <c r="E32" s="12"/>
      <c r="F32" s="23"/>
      <c r="G32" s="17"/>
      <c r="H32" s="25"/>
      <c r="I32" s="26"/>
      <c r="J32" s="17"/>
      <c r="K32" s="27"/>
      <c r="L32" s="17"/>
      <c r="M32" s="20"/>
      <c r="N32" s="18">
        <f t="shared" si="0"/>
        <v>0</v>
      </c>
    </row>
    <row r="33" spans="1:14" x14ac:dyDescent="0.25">
      <c r="A33" s="21"/>
      <c r="B33" s="11"/>
      <c r="C33" s="11"/>
      <c r="D33" s="12"/>
      <c r="E33" s="12"/>
      <c r="F33" s="23"/>
      <c r="G33" s="17"/>
      <c r="H33" s="25"/>
      <c r="I33" s="26"/>
      <c r="J33" s="17"/>
      <c r="K33" s="27"/>
      <c r="L33" s="17"/>
      <c r="M33" s="20"/>
      <c r="N33" s="18">
        <f t="shared" si="0"/>
        <v>0</v>
      </c>
    </row>
    <row r="34" spans="1:14" x14ac:dyDescent="0.25">
      <c r="A34" s="21"/>
      <c r="B34" s="11"/>
      <c r="C34" s="11"/>
      <c r="D34" s="12"/>
      <c r="E34" s="12"/>
      <c r="F34" s="23"/>
      <c r="G34" s="17"/>
      <c r="H34" s="25"/>
      <c r="I34" s="26"/>
      <c r="J34" s="17"/>
      <c r="K34" s="27"/>
      <c r="L34" s="17"/>
      <c r="M34" s="20"/>
      <c r="N34" s="18">
        <f t="shared" si="0"/>
        <v>0</v>
      </c>
    </row>
    <row r="35" spans="1:14" x14ac:dyDescent="0.25">
      <c r="A35" s="21"/>
      <c r="B35" s="11"/>
      <c r="C35" s="11"/>
      <c r="D35" s="12"/>
      <c r="E35" s="12"/>
      <c r="F35" s="23"/>
      <c r="G35" s="17"/>
      <c r="H35" s="25"/>
      <c r="I35" s="26"/>
      <c r="J35" s="17"/>
      <c r="K35" s="27"/>
      <c r="L35" s="17"/>
      <c r="M35" s="20"/>
      <c r="N35" s="18">
        <f t="shared" si="0"/>
        <v>0</v>
      </c>
    </row>
    <row r="36" spans="1:14" x14ac:dyDescent="0.25">
      <c r="A36" s="21"/>
      <c r="B36" s="11"/>
      <c r="C36" s="11"/>
      <c r="D36" s="12"/>
      <c r="E36" s="12"/>
      <c r="F36" s="23"/>
      <c r="G36" s="17"/>
      <c r="H36" s="25"/>
      <c r="I36" s="26"/>
      <c r="J36" s="17"/>
      <c r="K36" s="27"/>
      <c r="L36" s="17"/>
      <c r="M36" s="20"/>
      <c r="N36" s="18">
        <f>SUM(N6:N35)</f>
        <v>430229.7</v>
      </c>
    </row>
    <row r="37" spans="1:14" x14ac:dyDescent="0.25">
      <c r="A37" s="7" t="s">
        <v>18</v>
      </c>
      <c r="B37" s="7"/>
      <c r="C37" s="28"/>
      <c r="D37" s="29"/>
      <c r="E37" s="29"/>
      <c r="F37" s="29"/>
      <c r="G37" s="17">
        <f>SUM(G6:G31)</f>
        <v>430229.7</v>
      </c>
      <c r="H37" s="30"/>
      <c r="I37" s="31">
        <f>SUM(I6:I28)</f>
        <v>0</v>
      </c>
      <c r="J37" s="31">
        <f>SUM(J6:J36)</f>
        <v>70700</v>
      </c>
      <c r="K37" s="31">
        <f>SUM(K6:K36)</f>
        <v>186819.7</v>
      </c>
      <c r="L37" s="31">
        <f>SUM(L6:L29)</f>
        <v>0</v>
      </c>
      <c r="M37" s="31">
        <f>SUM(M6:M29)</f>
        <v>172710</v>
      </c>
      <c r="N37" s="31">
        <f>SUM(J37:M37)</f>
        <v>430229.7</v>
      </c>
    </row>
    <row r="38" spans="1:14" x14ac:dyDescent="0.25">
      <c r="A38" s="1"/>
      <c r="B38" s="1"/>
      <c r="C38" s="1"/>
      <c r="D38" s="32"/>
      <c r="E38" s="1"/>
      <c r="F38" s="1"/>
      <c r="G38" s="1"/>
      <c r="H38" s="33" t="s">
        <v>19</v>
      </c>
      <c r="I38" s="34"/>
      <c r="J38" s="28"/>
      <c r="K38" s="90"/>
      <c r="L38" s="28"/>
      <c r="M38" s="28"/>
      <c r="N38" s="1"/>
    </row>
    <row r="39" spans="1:14" ht="18.75" x14ac:dyDescent="0.3">
      <c r="A39" s="7" t="s">
        <v>20</v>
      </c>
      <c r="B39" s="7"/>
      <c r="C39" s="1"/>
      <c r="D39" s="32"/>
      <c r="E39" s="90" t="s">
        <v>21</v>
      </c>
      <c r="F39" s="90"/>
      <c r="G39" s="35"/>
      <c r="H39" s="207"/>
      <c r="I39" s="208"/>
      <c r="J39" s="36"/>
      <c r="K39" s="37"/>
      <c r="L39" s="37"/>
      <c r="M39" s="1"/>
      <c r="N39" s="1"/>
    </row>
    <row r="40" spans="1:14" ht="15.75" x14ac:dyDescent="0.3">
      <c r="A40" s="7" t="s">
        <v>22</v>
      </c>
      <c r="B40" s="90"/>
      <c r="C40" s="38"/>
      <c r="D40" s="39"/>
      <c r="E40" s="205">
        <v>505</v>
      </c>
      <c r="F40" s="209"/>
      <c r="G40" s="210"/>
      <c r="H40" s="211"/>
      <c r="I40" s="212"/>
      <c r="J40" s="37"/>
      <c r="K40" s="37"/>
      <c r="L40" s="37"/>
      <c r="M40" s="1"/>
      <c r="N40" s="40"/>
    </row>
    <row r="41" spans="1:14" x14ac:dyDescent="0.25">
      <c r="A41" s="7" t="s">
        <v>23</v>
      </c>
      <c r="B41" s="1"/>
      <c r="C41" s="41">
        <v>80</v>
      </c>
      <c r="D41" s="39"/>
      <c r="E41" s="39"/>
      <c r="F41" s="39"/>
      <c r="G41" s="1"/>
      <c r="H41" s="54"/>
      <c r="I41" s="55"/>
      <c r="J41" s="39"/>
      <c r="K41" s="39"/>
      <c r="L41" s="39"/>
      <c r="M41" s="39"/>
      <c r="N41" s="56"/>
    </row>
    <row r="42" spans="1:14" x14ac:dyDescent="0.25">
      <c r="A42" s="1"/>
      <c r="B42" s="1"/>
      <c r="C42" s="44">
        <f>((C40+C41)*E40)</f>
        <v>40400</v>
      </c>
      <c r="D42" s="39"/>
      <c r="E42" s="39"/>
      <c r="F42" s="39"/>
      <c r="G42" s="1"/>
      <c r="H42" s="2"/>
      <c r="I42" s="1"/>
      <c r="J42" s="1"/>
      <c r="K42" s="1"/>
      <c r="L42" s="1"/>
      <c r="M42" s="1"/>
      <c r="N42" s="40"/>
    </row>
    <row r="43" spans="1:14" x14ac:dyDescent="0.25">
      <c r="A43" s="7" t="s">
        <v>24</v>
      </c>
      <c r="B43" s="1"/>
      <c r="C43" s="45">
        <v>30300</v>
      </c>
      <c r="D43" s="39"/>
      <c r="E43" s="39"/>
      <c r="F43" s="39"/>
      <c r="G43" s="1"/>
      <c r="H43" s="2"/>
      <c r="I43" s="1"/>
      <c r="J43" s="1"/>
      <c r="K43" s="1"/>
      <c r="L43" s="1"/>
      <c r="M43" s="1"/>
      <c r="N43" s="1"/>
    </row>
    <row r="44" spans="1:14" x14ac:dyDescent="0.25">
      <c r="A44" s="196" t="s">
        <v>17</v>
      </c>
      <c r="B44" s="196"/>
      <c r="C44" s="44">
        <f>SUM(C42+C43)</f>
        <v>70700</v>
      </c>
      <c r="D44" s="39"/>
      <c r="E44" s="39"/>
      <c r="F44" s="39"/>
      <c r="G44" s="1"/>
      <c r="H44" s="2"/>
      <c r="I44" s="1"/>
      <c r="J44" s="1"/>
      <c r="K44" s="1"/>
      <c r="L44" s="1"/>
      <c r="M44" s="1"/>
      <c r="N44" s="32"/>
    </row>
    <row r="45" spans="1:14" x14ac:dyDescent="0.25">
      <c r="A45" s="82"/>
      <c r="B45" s="47" t="s">
        <v>220</v>
      </c>
      <c r="C45" s="47"/>
      <c r="D45" s="47"/>
      <c r="E45" s="47"/>
      <c r="F45" s="47"/>
      <c r="G45" s="47"/>
      <c r="H45" s="47"/>
      <c r="I45" s="47"/>
    </row>
  </sheetData>
  <mergeCells count="8">
    <mergeCell ref="A44:B44"/>
    <mergeCell ref="C1:F1"/>
    <mergeCell ref="B3:D3"/>
    <mergeCell ref="K3:M3"/>
    <mergeCell ref="H4:I4"/>
    <mergeCell ref="H39:I39"/>
    <mergeCell ref="E40:F40"/>
    <mergeCell ref="G40:I40"/>
  </mergeCells>
  <pageMargins left="0.7" right="0.7" top="0.75" bottom="0.75" header="0.3" footer="0.3"/>
  <pageSetup paperSize="9" scale="70" orientation="landscape" horizontalDpi="200" verticalDpi="200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6"/>
  <dimension ref="A1:N45"/>
  <sheetViews>
    <sheetView topLeftCell="B25" workbookViewId="0">
      <selection activeCell="C44" sqref="C44"/>
    </sheetView>
  </sheetViews>
  <sheetFormatPr baseColWidth="10" defaultRowHeight="15" x14ac:dyDescent="0.25"/>
  <cols>
    <col min="1" max="1" width="5.140625" customWidth="1"/>
    <col min="2" max="2" width="22.7109375" customWidth="1"/>
    <col min="3" max="3" width="24.7109375" customWidth="1"/>
    <col min="7" max="7" width="11.42578125" customWidth="1"/>
    <col min="8" max="8" width="13.140625" customWidth="1"/>
    <col min="9" max="9" width="10.7109375" customWidth="1"/>
    <col min="11" max="11" width="12.140625" customWidth="1"/>
    <col min="12" max="12" width="11" customWidth="1"/>
    <col min="14" max="14" width="12.5703125" customWidth="1"/>
  </cols>
  <sheetData>
    <row r="1" spans="1:14" x14ac:dyDescent="0.25">
      <c r="A1" s="1"/>
      <c r="B1" s="1"/>
      <c r="C1" s="197" t="s">
        <v>0</v>
      </c>
      <c r="D1" s="198"/>
      <c r="E1" s="198"/>
      <c r="F1" s="199"/>
      <c r="G1" s="1"/>
      <c r="H1" s="2"/>
      <c r="I1" s="1"/>
      <c r="J1" s="3" t="s">
        <v>1</v>
      </c>
      <c r="K1" s="87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 x14ac:dyDescent="0.25">
      <c r="A3" s="6"/>
      <c r="B3" s="200" t="s">
        <v>2</v>
      </c>
      <c r="C3" s="201"/>
      <c r="D3" s="202"/>
      <c r="E3" s="7" t="s">
        <v>65</v>
      </c>
      <c r="F3" s="8"/>
      <c r="G3" s="1"/>
      <c r="H3" s="2"/>
      <c r="I3" s="1"/>
      <c r="J3" s="88"/>
      <c r="K3" s="203">
        <v>40917</v>
      </c>
      <c r="L3" s="203"/>
      <c r="M3" s="203"/>
      <c r="N3" s="7" t="s">
        <v>42</v>
      </c>
    </row>
    <row r="4" spans="1:14" x14ac:dyDescent="0.25">
      <c r="A4" s="1"/>
      <c r="B4" s="1"/>
      <c r="C4" s="1"/>
      <c r="D4" s="1"/>
      <c r="E4" s="1"/>
      <c r="F4" s="1"/>
      <c r="G4" s="1"/>
      <c r="H4" s="204"/>
      <c r="I4" s="204"/>
      <c r="J4" s="1"/>
      <c r="K4" s="1"/>
      <c r="L4" s="1"/>
      <c r="M4" s="88"/>
      <c r="N4" s="1"/>
    </row>
    <row r="5" spans="1:14" x14ac:dyDescent="0.25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 x14ac:dyDescent="0.25">
      <c r="A6" s="10"/>
      <c r="B6" s="11" t="s">
        <v>195</v>
      </c>
      <c r="C6" s="12" t="s">
        <v>27</v>
      </c>
      <c r="D6" s="12">
        <v>40917</v>
      </c>
      <c r="E6" s="12">
        <v>40918</v>
      </c>
      <c r="F6" s="13">
        <v>40226</v>
      </c>
      <c r="G6" s="14">
        <v>71710</v>
      </c>
      <c r="H6" s="14"/>
      <c r="I6" s="14"/>
      <c r="J6" s="14">
        <v>34340</v>
      </c>
      <c r="K6" s="14">
        <v>37370</v>
      </c>
      <c r="L6" s="14"/>
      <c r="M6" s="14"/>
      <c r="N6" s="15">
        <f>SUM(G6+I6)</f>
        <v>71710</v>
      </c>
    </row>
    <row r="7" spans="1:14" x14ac:dyDescent="0.25">
      <c r="A7" s="10"/>
      <c r="B7" s="11" t="s">
        <v>196</v>
      </c>
      <c r="C7" s="12" t="s">
        <v>27</v>
      </c>
      <c r="D7" s="12">
        <v>40917</v>
      </c>
      <c r="E7" s="12">
        <v>40919</v>
      </c>
      <c r="F7" s="13">
        <v>40227</v>
      </c>
      <c r="G7" s="14">
        <v>64600</v>
      </c>
      <c r="H7" s="14"/>
      <c r="I7" s="14"/>
      <c r="J7" s="14">
        <v>64600</v>
      </c>
      <c r="K7" s="14"/>
      <c r="L7" s="14"/>
      <c r="M7" s="14"/>
      <c r="N7" s="15">
        <f>SUM(G7+I7)</f>
        <v>64600</v>
      </c>
    </row>
    <row r="8" spans="1:14" x14ac:dyDescent="0.25">
      <c r="A8" s="10"/>
      <c r="B8" s="11" t="s">
        <v>197</v>
      </c>
      <c r="C8" s="16" t="s">
        <v>198</v>
      </c>
      <c r="D8" s="12">
        <v>40931</v>
      </c>
      <c r="E8" s="12">
        <v>40934</v>
      </c>
      <c r="F8" s="13">
        <v>40228</v>
      </c>
      <c r="G8" s="14">
        <v>78780</v>
      </c>
      <c r="H8" s="14"/>
      <c r="I8" s="14"/>
      <c r="J8" s="14"/>
      <c r="K8" s="14"/>
      <c r="L8" s="14"/>
      <c r="M8" s="14">
        <v>78780</v>
      </c>
      <c r="N8" s="15">
        <f>SUM(G8+I8)</f>
        <v>78780</v>
      </c>
    </row>
    <row r="9" spans="1:14" x14ac:dyDescent="0.25">
      <c r="A9" s="10" t="s">
        <v>199</v>
      </c>
      <c r="B9" s="11" t="s">
        <v>200</v>
      </c>
      <c r="C9" s="12" t="s">
        <v>27</v>
      </c>
      <c r="D9" s="12">
        <v>40917</v>
      </c>
      <c r="E9" s="12">
        <v>40919</v>
      </c>
      <c r="F9" s="13">
        <v>40229</v>
      </c>
      <c r="G9" s="14">
        <v>92920</v>
      </c>
      <c r="H9" s="14"/>
      <c r="I9" s="14"/>
      <c r="J9" s="14"/>
      <c r="K9" s="14">
        <v>92920</v>
      </c>
      <c r="L9" s="14"/>
      <c r="M9" s="14"/>
      <c r="N9" s="15">
        <f t="shared" ref="N9:N35" si="0">SUM(G9+I9)</f>
        <v>92920</v>
      </c>
    </row>
    <row r="10" spans="1:14" x14ac:dyDescent="0.25">
      <c r="A10" s="10"/>
      <c r="B10" s="11" t="s">
        <v>128</v>
      </c>
      <c r="C10" s="11" t="s">
        <v>27</v>
      </c>
      <c r="D10" s="12"/>
      <c r="E10" s="12"/>
      <c r="F10" s="13">
        <v>40230</v>
      </c>
      <c r="G10" s="14"/>
      <c r="H10" s="14" t="s">
        <v>201</v>
      </c>
      <c r="I10" s="14">
        <v>34340</v>
      </c>
      <c r="J10" s="14"/>
      <c r="K10" s="14">
        <v>34340</v>
      </c>
      <c r="L10" s="14"/>
      <c r="M10" s="14"/>
      <c r="N10" s="15">
        <f t="shared" si="0"/>
        <v>34340</v>
      </c>
    </row>
    <row r="11" spans="1:14" x14ac:dyDescent="0.25">
      <c r="A11" s="10"/>
      <c r="B11" s="10" t="s">
        <v>196</v>
      </c>
      <c r="C11" s="16" t="s">
        <v>27</v>
      </c>
      <c r="D11" s="12"/>
      <c r="E11" s="12"/>
      <c r="F11" s="13">
        <v>40231</v>
      </c>
      <c r="G11" s="14"/>
      <c r="H11" s="14" t="s">
        <v>202</v>
      </c>
      <c r="I11" s="14">
        <v>24745</v>
      </c>
      <c r="J11" s="14"/>
      <c r="K11" s="14">
        <v>24745</v>
      </c>
      <c r="L11" s="14"/>
      <c r="M11" s="14"/>
      <c r="N11" s="15">
        <f t="shared" si="0"/>
        <v>24745</v>
      </c>
    </row>
    <row r="12" spans="1:14" x14ac:dyDescent="0.25">
      <c r="A12" s="10" t="s">
        <v>66</v>
      </c>
      <c r="B12" s="10" t="s">
        <v>203</v>
      </c>
      <c r="C12" s="16" t="s">
        <v>27</v>
      </c>
      <c r="D12" s="12">
        <v>40917</v>
      </c>
      <c r="E12" s="12">
        <v>40918</v>
      </c>
      <c r="F12" s="13">
        <v>40232</v>
      </c>
      <c r="G12" s="14">
        <v>32320</v>
      </c>
      <c r="H12" s="14"/>
      <c r="I12" s="14"/>
      <c r="J12" s="14"/>
      <c r="K12" s="14">
        <v>32320</v>
      </c>
      <c r="L12" s="14"/>
      <c r="M12" s="17"/>
      <c r="N12" s="18">
        <f t="shared" si="0"/>
        <v>32320</v>
      </c>
    </row>
    <row r="13" spans="1:14" x14ac:dyDescent="0.25">
      <c r="A13" s="10" t="s">
        <v>204</v>
      </c>
      <c r="B13" s="10" t="s">
        <v>205</v>
      </c>
      <c r="C13" s="16" t="s">
        <v>145</v>
      </c>
      <c r="D13" s="12">
        <v>40917</v>
      </c>
      <c r="E13" s="12">
        <v>40918</v>
      </c>
      <c r="F13" s="13">
        <v>40233</v>
      </c>
      <c r="G13" s="17">
        <v>19695</v>
      </c>
      <c r="H13" s="17"/>
      <c r="I13" s="17"/>
      <c r="J13" s="17"/>
      <c r="K13" s="17">
        <v>19695</v>
      </c>
      <c r="L13" s="17"/>
      <c r="M13" s="17"/>
      <c r="N13" s="18">
        <f t="shared" si="0"/>
        <v>19695</v>
      </c>
    </row>
    <row r="14" spans="1:14" x14ac:dyDescent="0.25">
      <c r="A14" s="10"/>
      <c r="B14" s="10" t="s">
        <v>206</v>
      </c>
      <c r="C14" s="16" t="s">
        <v>27</v>
      </c>
      <c r="D14" s="12">
        <v>40917</v>
      </c>
      <c r="E14" s="12">
        <v>40918</v>
      </c>
      <c r="F14" s="13">
        <v>40234</v>
      </c>
      <c r="G14" s="17">
        <v>32320</v>
      </c>
      <c r="H14" s="17"/>
      <c r="I14" s="17"/>
      <c r="J14" s="17">
        <v>32320</v>
      </c>
      <c r="K14" s="17"/>
      <c r="L14" s="17"/>
      <c r="M14" s="17"/>
      <c r="N14" s="18">
        <f t="shared" si="0"/>
        <v>32320</v>
      </c>
    </row>
    <row r="15" spans="1:14" x14ac:dyDescent="0.25">
      <c r="A15" s="10"/>
      <c r="B15" s="10" t="s">
        <v>207</v>
      </c>
      <c r="C15" s="16" t="s">
        <v>208</v>
      </c>
      <c r="D15" s="12">
        <v>40933</v>
      </c>
      <c r="E15" s="12">
        <v>40935</v>
      </c>
      <c r="F15" s="13">
        <v>40235</v>
      </c>
      <c r="G15" s="17">
        <v>46460</v>
      </c>
      <c r="H15" s="17"/>
      <c r="I15" s="17"/>
      <c r="J15" s="17"/>
      <c r="K15" s="17"/>
      <c r="L15" s="17"/>
      <c r="M15" s="17">
        <v>46460</v>
      </c>
      <c r="N15" s="18">
        <f t="shared" si="0"/>
        <v>46460</v>
      </c>
    </row>
    <row r="16" spans="1:14" x14ac:dyDescent="0.25">
      <c r="A16" s="10"/>
      <c r="B16" s="10" t="s">
        <v>209</v>
      </c>
      <c r="C16" s="16" t="s">
        <v>27</v>
      </c>
      <c r="D16" s="12" t="s">
        <v>210</v>
      </c>
      <c r="E16" s="12" t="s">
        <v>210</v>
      </c>
      <c r="F16" s="13">
        <v>40236</v>
      </c>
      <c r="G16" s="17">
        <v>103020</v>
      </c>
      <c r="H16" s="17"/>
      <c r="I16" s="17"/>
      <c r="J16" s="17"/>
      <c r="K16" s="17"/>
      <c r="L16" s="17"/>
      <c r="M16" s="17">
        <v>103020</v>
      </c>
      <c r="N16" s="18">
        <f t="shared" si="0"/>
        <v>103020</v>
      </c>
    </row>
    <row r="17" spans="1:14" x14ac:dyDescent="0.25">
      <c r="A17" s="10"/>
      <c r="B17" s="11"/>
      <c r="C17" s="11"/>
      <c r="D17" s="12"/>
      <c r="E17" s="12"/>
      <c r="F17" s="13"/>
      <c r="G17" s="17"/>
      <c r="H17" s="17"/>
      <c r="I17" s="17"/>
      <c r="J17" s="17"/>
      <c r="K17" s="17"/>
      <c r="L17" s="17"/>
      <c r="M17" s="17"/>
      <c r="N17" s="18">
        <f t="shared" si="0"/>
        <v>0</v>
      </c>
    </row>
    <row r="18" spans="1:14" x14ac:dyDescent="0.25">
      <c r="A18" s="10"/>
      <c r="B18" s="10"/>
      <c r="C18" s="10"/>
      <c r="D18" s="12"/>
      <c r="E18" s="12"/>
      <c r="F18" s="13"/>
      <c r="G18" s="17"/>
      <c r="H18" s="17"/>
      <c r="I18" s="17"/>
      <c r="J18" s="17"/>
      <c r="K18" s="17"/>
      <c r="L18" s="17"/>
      <c r="M18" s="17"/>
      <c r="N18" s="18">
        <f t="shared" si="0"/>
        <v>0</v>
      </c>
    </row>
    <row r="19" spans="1:14" x14ac:dyDescent="0.25">
      <c r="A19" s="10"/>
      <c r="B19" s="10"/>
      <c r="C19" s="11"/>
      <c r="D19" s="12"/>
      <c r="E19" s="12"/>
      <c r="F19" s="13"/>
      <c r="G19" s="63"/>
      <c r="H19" s="17"/>
      <c r="I19" s="19"/>
      <c r="J19" s="63"/>
      <c r="K19" s="63"/>
      <c r="L19" s="17"/>
      <c r="M19" s="17"/>
      <c r="N19" s="18">
        <f t="shared" si="0"/>
        <v>0</v>
      </c>
    </row>
    <row r="20" spans="1:14" x14ac:dyDescent="0.25">
      <c r="A20" s="10"/>
      <c r="B20" s="11"/>
      <c r="C20" s="11"/>
      <c r="D20" s="12"/>
      <c r="E20" s="12"/>
      <c r="F20" s="13"/>
      <c r="G20" s="17"/>
      <c r="H20" s="17"/>
      <c r="I20" s="19"/>
      <c r="J20" s="17"/>
      <c r="K20" s="17"/>
      <c r="L20" s="17"/>
      <c r="M20" s="20"/>
      <c r="N20" s="18">
        <f t="shared" si="0"/>
        <v>0</v>
      </c>
    </row>
    <row r="21" spans="1:14" x14ac:dyDescent="0.25">
      <c r="A21" s="10"/>
      <c r="B21" s="11"/>
      <c r="C21" s="11"/>
      <c r="D21" s="12"/>
      <c r="E21" s="12"/>
      <c r="F21" s="13"/>
      <c r="G21" s="17"/>
      <c r="H21" s="17"/>
      <c r="I21" s="19"/>
      <c r="J21" s="17"/>
      <c r="K21" s="17"/>
      <c r="L21" s="17"/>
      <c r="M21" s="20"/>
      <c r="N21" s="18">
        <f t="shared" si="0"/>
        <v>0</v>
      </c>
    </row>
    <row r="22" spans="1:14" x14ac:dyDescent="0.25">
      <c r="A22" s="10"/>
      <c r="B22" s="11"/>
      <c r="C22" s="11"/>
      <c r="D22" s="12"/>
      <c r="E22" s="12"/>
      <c r="F22" s="13"/>
      <c r="G22" s="17"/>
      <c r="H22" s="17"/>
      <c r="I22" s="19"/>
      <c r="J22" s="17"/>
      <c r="K22" s="17"/>
      <c r="L22" s="17"/>
      <c r="M22" s="20"/>
      <c r="N22" s="18">
        <f t="shared" si="0"/>
        <v>0</v>
      </c>
    </row>
    <row r="23" spans="1:14" x14ac:dyDescent="0.25">
      <c r="A23" s="10"/>
      <c r="B23" s="11"/>
      <c r="C23" s="11"/>
      <c r="D23" s="12"/>
      <c r="E23" s="12"/>
      <c r="F23" s="13"/>
      <c r="G23" s="17"/>
      <c r="H23" s="17"/>
      <c r="I23" s="19"/>
      <c r="J23" s="17"/>
      <c r="K23" s="17"/>
      <c r="L23" s="17"/>
      <c r="M23" s="20"/>
      <c r="N23" s="18">
        <f t="shared" si="0"/>
        <v>0</v>
      </c>
    </row>
    <row r="24" spans="1:14" x14ac:dyDescent="0.25">
      <c r="A24" s="10"/>
      <c r="B24" s="11"/>
      <c r="C24" s="11"/>
      <c r="D24" s="12"/>
      <c r="E24" s="12"/>
      <c r="F24" s="13"/>
      <c r="G24" s="17"/>
      <c r="H24" s="17"/>
      <c r="I24" s="19"/>
      <c r="J24" s="17"/>
      <c r="K24" s="17"/>
      <c r="L24" s="17"/>
      <c r="M24" s="20"/>
      <c r="N24" s="18">
        <f t="shared" si="0"/>
        <v>0</v>
      </c>
    </row>
    <row r="25" spans="1:14" x14ac:dyDescent="0.25">
      <c r="A25" s="10"/>
      <c r="B25" s="11"/>
      <c r="C25" s="11"/>
      <c r="D25" s="12"/>
      <c r="E25" s="12"/>
      <c r="F25" s="13"/>
      <c r="G25" s="17"/>
      <c r="H25" s="17"/>
      <c r="I25" s="19"/>
      <c r="J25" s="17"/>
      <c r="K25" s="17"/>
      <c r="L25" s="17"/>
      <c r="M25" s="20"/>
      <c r="N25" s="18">
        <f t="shared" si="0"/>
        <v>0</v>
      </c>
    </row>
    <row r="26" spans="1:14" x14ac:dyDescent="0.25">
      <c r="A26" s="10"/>
      <c r="B26" s="11"/>
      <c r="C26" s="11"/>
      <c r="D26" s="12"/>
      <c r="E26" s="12"/>
      <c r="F26" s="13"/>
      <c r="G26" s="17"/>
      <c r="H26" s="17"/>
      <c r="I26" s="19"/>
      <c r="J26" s="17"/>
      <c r="K26" s="17"/>
      <c r="L26" s="17"/>
      <c r="M26" s="20"/>
      <c r="N26" s="17">
        <v>0</v>
      </c>
    </row>
    <row r="27" spans="1:14" x14ac:dyDescent="0.25">
      <c r="A27" s="10"/>
      <c r="B27" s="11"/>
      <c r="C27" s="11"/>
      <c r="D27" s="12"/>
      <c r="E27" s="12"/>
      <c r="F27" s="13"/>
      <c r="G27" s="17"/>
      <c r="H27" s="17"/>
      <c r="I27" s="19"/>
      <c r="J27" s="17"/>
      <c r="K27" s="17"/>
      <c r="L27" s="17"/>
      <c r="M27" s="20"/>
      <c r="N27" s="17">
        <v>0</v>
      </c>
    </row>
    <row r="28" spans="1:14" x14ac:dyDescent="0.25">
      <c r="A28" s="10"/>
      <c r="B28" s="11"/>
      <c r="C28" s="11"/>
      <c r="D28" s="12"/>
      <c r="E28" s="12"/>
      <c r="F28" s="13"/>
      <c r="G28" s="17"/>
      <c r="H28" s="17"/>
      <c r="I28" s="19"/>
      <c r="J28" s="17"/>
      <c r="K28" s="17"/>
      <c r="L28" s="17"/>
      <c r="M28" s="20"/>
      <c r="N28" s="18">
        <v>0</v>
      </c>
    </row>
    <row r="29" spans="1:14" x14ac:dyDescent="0.25">
      <c r="A29" s="21"/>
      <c r="B29" s="11"/>
      <c r="C29" s="11"/>
      <c r="D29" s="12"/>
      <c r="E29" s="12"/>
      <c r="F29" s="23"/>
      <c r="G29" s="17"/>
      <c r="H29" s="25"/>
      <c r="I29" s="26"/>
      <c r="J29" s="17"/>
      <c r="K29" s="27"/>
      <c r="L29" s="17"/>
      <c r="M29" s="20"/>
      <c r="N29" s="18">
        <v>0</v>
      </c>
    </row>
    <row r="30" spans="1:14" x14ac:dyDescent="0.25">
      <c r="A30" s="21"/>
      <c r="B30" s="11"/>
      <c r="C30" s="11"/>
      <c r="D30" s="12"/>
      <c r="E30" s="12"/>
      <c r="F30" s="23"/>
      <c r="G30" s="17"/>
      <c r="H30" s="25"/>
      <c r="I30" s="26"/>
      <c r="J30" s="17"/>
      <c r="K30" s="27"/>
      <c r="L30" s="17"/>
      <c r="M30" s="20"/>
      <c r="N30" s="18">
        <v>0</v>
      </c>
    </row>
    <row r="31" spans="1:14" x14ac:dyDescent="0.25">
      <c r="A31" s="21"/>
      <c r="B31" s="11"/>
      <c r="C31" s="11"/>
      <c r="D31" s="12"/>
      <c r="E31" s="12"/>
      <c r="F31" s="23"/>
      <c r="G31" s="17"/>
      <c r="H31" s="25"/>
      <c r="I31" s="26"/>
      <c r="J31" s="17"/>
      <c r="K31" s="27"/>
      <c r="L31" s="17"/>
      <c r="M31" s="20"/>
      <c r="N31" s="18">
        <f t="shared" si="0"/>
        <v>0</v>
      </c>
    </row>
    <row r="32" spans="1:14" x14ac:dyDescent="0.25">
      <c r="A32" s="21"/>
      <c r="B32" s="11"/>
      <c r="C32" s="11"/>
      <c r="D32" s="12"/>
      <c r="E32" s="12"/>
      <c r="F32" s="23"/>
      <c r="G32" s="17"/>
      <c r="H32" s="25"/>
      <c r="I32" s="26"/>
      <c r="J32" s="17"/>
      <c r="K32" s="27"/>
      <c r="L32" s="17"/>
      <c r="M32" s="20"/>
      <c r="N32" s="18">
        <f t="shared" si="0"/>
        <v>0</v>
      </c>
    </row>
    <row r="33" spans="1:14" x14ac:dyDescent="0.25">
      <c r="A33" s="21"/>
      <c r="B33" s="11"/>
      <c r="C33" s="11"/>
      <c r="D33" s="12"/>
      <c r="E33" s="12"/>
      <c r="F33" s="23"/>
      <c r="G33" s="17"/>
      <c r="H33" s="25"/>
      <c r="I33" s="26"/>
      <c r="J33" s="17"/>
      <c r="K33" s="27"/>
      <c r="L33" s="17"/>
      <c r="M33" s="20"/>
      <c r="N33" s="18">
        <f t="shared" si="0"/>
        <v>0</v>
      </c>
    </row>
    <row r="34" spans="1:14" x14ac:dyDescent="0.25">
      <c r="A34" s="21"/>
      <c r="B34" s="11"/>
      <c r="C34" s="11"/>
      <c r="D34" s="12"/>
      <c r="E34" s="12"/>
      <c r="F34" s="23"/>
      <c r="G34" s="17"/>
      <c r="H34" s="25"/>
      <c r="I34" s="26"/>
      <c r="J34" s="17"/>
      <c r="K34" s="27"/>
      <c r="L34" s="17"/>
      <c r="M34" s="20"/>
      <c r="N34" s="18">
        <f t="shared" si="0"/>
        <v>0</v>
      </c>
    </row>
    <row r="35" spans="1:14" x14ac:dyDescent="0.25">
      <c r="A35" s="21"/>
      <c r="B35" s="11"/>
      <c r="C35" s="11"/>
      <c r="D35" s="12"/>
      <c r="E35" s="12"/>
      <c r="F35" s="23"/>
      <c r="G35" s="17"/>
      <c r="H35" s="25"/>
      <c r="I35" s="26"/>
      <c r="J35" s="17"/>
      <c r="K35" s="27"/>
      <c r="L35" s="17"/>
      <c r="M35" s="20"/>
      <c r="N35" s="18">
        <f t="shared" si="0"/>
        <v>0</v>
      </c>
    </row>
    <row r="36" spans="1:14" x14ac:dyDescent="0.25">
      <c r="A36" s="21"/>
      <c r="B36" s="11"/>
      <c r="C36" s="11"/>
      <c r="D36" s="12"/>
      <c r="E36" s="12"/>
      <c r="F36" s="23"/>
      <c r="G36" s="17"/>
      <c r="H36" s="25"/>
      <c r="I36" s="26"/>
      <c r="J36" s="17"/>
      <c r="K36" s="27"/>
      <c r="L36" s="17"/>
      <c r="M36" s="20"/>
      <c r="N36" s="18">
        <f>SUM(N6:N35)</f>
        <v>600910</v>
      </c>
    </row>
    <row r="37" spans="1:14" x14ac:dyDescent="0.25">
      <c r="A37" s="7" t="s">
        <v>18</v>
      </c>
      <c r="B37" s="7"/>
      <c r="C37" s="28"/>
      <c r="D37" s="29"/>
      <c r="E37" s="29"/>
      <c r="F37" s="29"/>
      <c r="G37" s="17">
        <f>SUM(G6:G31)</f>
        <v>541825</v>
      </c>
      <c r="H37" s="30"/>
      <c r="I37" s="31">
        <f>SUM(I6:I28)</f>
        <v>59085</v>
      </c>
      <c r="J37" s="31">
        <f>SUM(J6:J36)</f>
        <v>131260</v>
      </c>
      <c r="K37" s="31">
        <f>SUM(K6:K36)</f>
        <v>241390</v>
      </c>
      <c r="L37" s="31">
        <f>SUM(L6:L29)</f>
        <v>0</v>
      </c>
      <c r="M37" s="31">
        <f>SUM(M6:M29)</f>
        <v>228260</v>
      </c>
      <c r="N37" s="31">
        <f>SUM(J37:M37)</f>
        <v>600910</v>
      </c>
    </row>
    <row r="38" spans="1:14" x14ac:dyDescent="0.25">
      <c r="A38" s="1"/>
      <c r="B38" s="1"/>
      <c r="C38" s="1"/>
      <c r="D38" s="32"/>
      <c r="E38" s="1"/>
      <c r="F38" s="1"/>
      <c r="G38" s="1"/>
      <c r="H38" s="33" t="s">
        <v>19</v>
      </c>
      <c r="I38" s="34"/>
      <c r="J38" s="28"/>
      <c r="K38" s="88"/>
      <c r="L38" s="28"/>
      <c r="M38" s="28"/>
      <c r="N38" s="1"/>
    </row>
    <row r="39" spans="1:14" ht="18.75" x14ac:dyDescent="0.3">
      <c r="A39" s="7" t="s">
        <v>20</v>
      </c>
      <c r="B39" s="7"/>
      <c r="C39" s="1"/>
      <c r="D39" s="32"/>
      <c r="E39" s="88" t="s">
        <v>21</v>
      </c>
      <c r="F39" s="88"/>
      <c r="G39" s="35"/>
      <c r="H39" s="207"/>
      <c r="I39" s="208"/>
      <c r="J39" s="36"/>
      <c r="K39" s="37"/>
      <c r="L39" s="37"/>
      <c r="M39" s="1"/>
      <c r="N39" s="1"/>
    </row>
    <row r="40" spans="1:14" ht="15.75" x14ac:dyDescent="0.3">
      <c r="A40" s="7" t="s">
        <v>22</v>
      </c>
      <c r="B40" s="88"/>
      <c r="C40" s="38"/>
      <c r="D40" s="39"/>
      <c r="E40" s="205">
        <v>505</v>
      </c>
      <c r="F40" s="209"/>
      <c r="G40" s="210"/>
      <c r="H40" s="211"/>
      <c r="I40" s="212"/>
      <c r="J40" s="37"/>
      <c r="K40" s="37"/>
      <c r="L40" s="37"/>
      <c r="M40" s="1"/>
      <c r="N40" s="40"/>
    </row>
    <row r="41" spans="1:14" x14ac:dyDescent="0.25">
      <c r="A41" s="7" t="s">
        <v>23</v>
      </c>
      <c r="B41" s="1"/>
      <c r="C41" s="41">
        <v>62</v>
      </c>
      <c r="D41" s="39"/>
      <c r="E41" s="39"/>
      <c r="F41" s="39"/>
      <c r="G41" s="1"/>
      <c r="H41" s="54"/>
      <c r="I41" s="55"/>
      <c r="J41" s="39"/>
      <c r="K41" s="39"/>
      <c r="L41" s="39"/>
      <c r="M41" s="39"/>
      <c r="N41" s="56"/>
    </row>
    <row r="42" spans="1:14" x14ac:dyDescent="0.25">
      <c r="A42" s="1"/>
      <c r="B42" s="1"/>
      <c r="C42" s="44">
        <f>((C40+C41)*E40)</f>
        <v>31310</v>
      </c>
      <c r="D42" s="39"/>
      <c r="E42" s="39"/>
      <c r="F42" s="39"/>
      <c r="G42" s="1"/>
      <c r="H42" s="2"/>
      <c r="I42" s="1"/>
      <c r="J42" s="1"/>
      <c r="K42" s="1"/>
      <c r="L42" s="1"/>
      <c r="M42" s="1"/>
      <c r="N42" s="40"/>
    </row>
    <row r="43" spans="1:14" x14ac:dyDescent="0.25">
      <c r="A43" s="7" t="s">
        <v>24</v>
      </c>
      <c r="B43" s="1"/>
      <c r="C43" s="45">
        <v>100000</v>
      </c>
      <c r="D43" s="39"/>
      <c r="E43" s="39"/>
      <c r="F43" s="39"/>
      <c r="G43" s="1"/>
      <c r="H43" s="2"/>
      <c r="I43" s="1"/>
      <c r="J43" s="1"/>
      <c r="K43" s="1"/>
      <c r="L43" s="1"/>
      <c r="M43" s="1"/>
      <c r="N43" s="1"/>
    </row>
    <row r="44" spans="1:14" x14ac:dyDescent="0.25">
      <c r="A44" s="196" t="s">
        <v>17</v>
      </c>
      <c r="B44" s="196"/>
      <c r="C44" s="44">
        <f>SUM(C42+C43)</f>
        <v>131310</v>
      </c>
      <c r="D44" s="39"/>
      <c r="E44" s="39"/>
      <c r="F44" s="39"/>
      <c r="G44" s="1"/>
      <c r="H44" s="2"/>
      <c r="I44" s="1"/>
      <c r="J44" s="1"/>
      <c r="K44" s="1"/>
      <c r="L44" s="1"/>
      <c r="M44" s="1"/>
      <c r="N44" s="32"/>
    </row>
    <row r="45" spans="1:14" x14ac:dyDescent="0.25">
      <c r="A45" s="82"/>
      <c r="B45" s="47"/>
      <c r="C45" s="47"/>
      <c r="D45" s="47"/>
      <c r="E45" s="47"/>
      <c r="F45" s="47"/>
      <c r="G45" s="47"/>
      <c r="H45" s="47"/>
      <c r="I45" s="47"/>
    </row>
  </sheetData>
  <mergeCells count="8">
    <mergeCell ref="A44:B44"/>
    <mergeCell ref="C1:F1"/>
    <mergeCell ref="B3:D3"/>
    <mergeCell ref="K3:M3"/>
    <mergeCell ref="H4:I4"/>
    <mergeCell ref="H39:I39"/>
    <mergeCell ref="E40:F40"/>
    <mergeCell ref="G40:I40"/>
  </mergeCells>
  <pageMargins left="0.7" right="0.7" top="0.75" bottom="0.75" header="0.3" footer="0.3"/>
  <pageSetup paperSize="9" scale="70" orientation="landscape" horizontalDpi="200" verticalDpi="200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7"/>
  <dimension ref="A1:N45"/>
  <sheetViews>
    <sheetView topLeftCell="A28" workbookViewId="0">
      <selection activeCell="E11" sqref="E11"/>
    </sheetView>
  </sheetViews>
  <sheetFormatPr baseColWidth="10" defaultRowHeight="15" x14ac:dyDescent="0.25"/>
  <cols>
    <col min="1" max="1" width="5.140625" customWidth="1"/>
    <col min="2" max="2" width="22.7109375" customWidth="1"/>
    <col min="3" max="3" width="24.7109375" customWidth="1"/>
    <col min="7" max="7" width="11.42578125" customWidth="1"/>
    <col min="8" max="8" width="13.140625" customWidth="1"/>
    <col min="9" max="9" width="10.7109375" customWidth="1"/>
    <col min="11" max="11" width="12.140625" customWidth="1"/>
    <col min="12" max="12" width="11" customWidth="1"/>
    <col min="14" max="14" width="12.5703125" customWidth="1"/>
  </cols>
  <sheetData>
    <row r="1" spans="1:14" x14ac:dyDescent="0.25">
      <c r="A1" s="1"/>
      <c r="B1" s="1"/>
      <c r="C1" s="197" t="s">
        <v>0</v>
      </c>
      <c r="D1" s="198"/>
      <c r="E1" s="198"/>
      <c r="F1" s="199"/>
      <c r="G1" s="1"/>
      <c r="H1" s="2"/>
      <c r="I1" s="1"/>
      <c r="J1" s="3" t="s">
        <v>1</v>
      </c>
      <c r="K1" s="85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 x14ac:dyDescent="0.25">
      <c r="A3" s="6"/>
      <c r="B3" s="200" t="s">
        <v>2</v>
      </c>
      <c r="C3" s="201"/>
      <c r="D3" s="202"/>
      <c r="E3" s="7" t="s">
        <v>56</v>
      </c>
      <c r="F3" s="8"/>
      <c r="G3" s="1"/>
      <c r="H3" s="2"/>
      <c r="I3" s="1"/>
      <c r="J3" s="86"/>
      <c r="K3" s="203">
        <v>40917</v>
      </c>
      <c r="L3" s="203"/>
      <c r="M3" s="203"/>
      <c r="N3" s="7" t="s">
        <v>25</v>
      </c>
    </row>
    <row r="4" spans="1:14" x14ac:dyDescent="0.25">
      <c r="A4" s="1"/>
      <c r="B4" s="1"/>
      <c r="C4" s="1"/>
      <c r="D4" s="1"/>
      <c r="E4" s="1"/>
      <c r="F4" s="1"/>
      <c r="G4" s="1"/>
      <c r="H4" s="204"/>
      <c r="I4" s="204"/>
      <c r="J4" s="1"/>
      <c r="K4" s="1"/>
      <c r="L4" s="1"/>
      <c r="M4" s="86"/>
      <c r="N4" s="1"/>
    </row>
    <row r="5" spans="1:14" x14ac:dyDescent="0.25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 x14ac:dyDescent="0.25">
      <c r="A6" s="10"/>
      <c r="B6" s="11" t="s">
        <v>193</v>
      </c>
      <c r="C6" s="12" t="s">
        <v>192</v>
      </c>
      <c r="D6" s="12">
        <v>40910</v>
      </c>
      <c r="E6" s="12">
        <v>40913</v>
      </c>
      <c r="F6" s="13">
        <v>40223</v>
      </c>
      <c r="G6" s="14">
        <v>294415</v>
      </c>
      <c r="H6" s="14"/>
      <c r="I6" s="14"/>
      <c r="J6" s="14"/>
      <c r="K6" s="14"/>
      <c r="L6" s="14">
        <v>294415</v>
      </c>
      <c r="M6" s="14"/>
      <c r="N6" s="15">
        <f>SUM(G6+I6)</f>
        <v>294415</v>
      </c>
    </row>
    <row r="7" spans="1:14" x14ac:dyDescent="0.25">
      <c r="A7" s="10"/>
      <c r="B7" s="11" t="s">
        <v>138</v>
      </c>
      <c r="C7" s="12" t="s">
        <v>27</v>
      </c>
      <c r="D7" s="12">
        <v>40916</v>
      </c>
      <c r="E7" s="12">
        <v>40917</v>
      </c>
      <c r="F7" s="13">
        <v>40224</v>
      </c>
      <c r="G7" s="14">
        <v>56560</v>
      </c>
      <c r="H7" s="14"/>
      <c r="I7" s="14"/>
      <c r="J7" s="14"/>
      <c r="K7" s="14">
        <v>56560</v>
      </c>
      <c r="L7" s="14"/>
      <c r="M7" s="14"/>
      <c r="N7" s="15">
        <f>SUM(G7+I7)</f>
        <v>56560</v>
      </c>
    </row>
    <row r="8" spans="1:14" x14ac:dyDescent="0.25">
      <c r="A8" s="10"/>
      <c r="B8" s="11" t="s">
        <v>194</v>
      </c>
      <c r="C8" s="16" t="s">
        <v>27</v>
      </c>
      <c r="D8" s="12">
        <v>40917</v>
      </c>
      <c r="E8" s="12">
        <v>40918</v>
      </c>
      <c r="F8" s="13">
        <v>40225</v>
      </c>
      <c r="G8" s="14">
        <v>33330</v>
      </c>
      <c r="H8" s="14"/>
      <c r="I8" s="14"/>
      <c r="J8" s="14"/>
      <c r="K8" s="14">
        <v>33330</v>
      </c>
      <c r="L8" s="14"/>
      <c r="M8" s="14"/>
      <c r="N8" s="15">
        <f>SUM(G8+I8)</f>
        <v>33330</v>
      </c>
    </row>
    <row r="9" spans="1:14" x14ac:dyDescent="0.25">
      <c r="A9" s="10"/>
      <c r="B9" s="11"/>
      <c r="C9" s="12"/>
      <c r="D9" s="12"/>
      <c r="E9" s="12"/>
      <c r="F9" s="13"/>
      <c r="G9" s="14"/>
      <c r="H9" s="14"/>
      <c r="I9" s="14"/>
      <c r="J9" s="14"/>
      <c r="K9" s="14"/>
      <c r="L9" s="14"/>
      <c r="M9" s="14"/>
      <c r="N9" s="15">
        <f t="shared" ref="N9:N35" si="0">SUM(G9+I9)</f>
        <v>0</v>
      </c>
    </row>
    <row r="10" spans="1:14" x14ac:dyDescent="0.25">
      <c r="A10" s="10"/>
      <c r="B10" s="11"/>
      <c r="C10" s="11"/>
      <c r="D10" s="12"/>
      <c r="E10" s="12"/>
      <c r="F10" s="13"/>
      <c r="G10" s="14"/>
      <c r="H10" s="14"/>
      <c r="I10" s="14"/>
      <c r="J10" s="14"/>
      <c r="K10" s="14"/>
      <c r="L10" s="14"/>
      <c r="M10" s="14"/>
      <c r="N10" s="15">
        <f t="shared" si="0"/>
        <v>0</v>
      </c>
    </row>
    <row r="11" spans="1:14" x14ac:dyDescent="0.25">
      <c r="A11" s="10"/>
      <c r="B11" s="10"/>
      <c r="C11" s="16"/>
      <c r="D11" s="12"/>
      <c r="E11" s="12"/>
      <c r="F11" s="13"/>
      <c r="G11" s="14"/>
      <c r="H11" s="14"/>
      <c r="I11" s="14"/>
      <c r="J11" s="14"/>
      <c r="K11" s="14"/>
      <c r="L11" s="14"/>
      <c r="M11" s="14"/>
      <c r="N11" s="15">
        <f t="shared" si="0"/>
        <v>0</v>
      </c>
    </row>
    <row r="12" spans="1:14" x14ac:dyDescent="0.25">
      <c r="A12" s="10"/>
      <c r="B12" s="10"/>
      <c r="C12" s="16"/>
      <c r="D12" s="12"/>
      <c r="E12" s="12"/>
      <c r="F12" s="13"/>
      <c r="G12" s="14"/>
      <c r="H12" s="14"/>
      <c r="I12" s="14"/>
      <c r="J12" s="14"/>
      <c r="K12" s="14"/>
      <c r="L12" s="14"/>
      <c r="M12" s="17"/>
      <c r="N12" s="18">
        <f t="shared" si="0"/>
        <v>0</v>
      </c>
    </row>
    <row r="13" spans="1:14" x14ac:dyDescent="0.25">
      <c r="A13" s="10"/>
      <c r="B13" s="10"/>
      <c r="C13" s="16"/>
      <c r="D13" s="12"/>
      <c r="E13" s="12"/>
      <c r="F13" s="13"/>
      <c r="G13" s="17"/>
      <c r="H13" s="17"/>
      <c r="I13" s="17"/>
      <c r="J13" s="17"/>
      <c r="K13" s="17"/>
      <c r="L13" s="17"/>
      <c r="M13" s="17"/>
      <c r="N13" s="18">
        <f t="shared" si="0"/>
        <v>0</v>
      </c>
    </row>
    <row r="14" spans="1:14" x14ac:dyDescent="0.25">
      <c r="A14" s="10"/>
      <c r="B14" s="10"/>
      <c r="C14" s="16"/>
      <c r="D14" s="12"/>
      <c r="E14" s="12"/>
      <c r="F14" s="13"/>
      <c r="G14" s="17"/>
      <c r="H14" s="17"/>
      <c r="I14" s="17"/>
      <c r="J14" s="17"/>
      <c r="K14" s="17"/>
      <c r="L14" s="17"/>
      <c r="M14" s="17"/>
      <c r="N14" s="18">
        <f t="shared" si="0"/>
        <v>0</v>
      </c>
    </row>
    <row r="15" spans="1:14" x14ac:dyDescent="0.25">
      <c r="A15" s="10"/>
      <c r="B15" s="10"/>
      <c r="C15" s="16"/>
      <c r="D15" s="12"/>
      <c r="E15" s="12"/>
      <c r="F15" s="13"/>
      <c r="G15" s="17"/>
      <c r="H15" s="17"/>
      <c r="I15" s="17"/>
      <c r="J15" s="17"/>
      <c r="K15" s="17"/>
      <c r="L15" s="17"/>
      <c r="M15" s="17"/>
      <c r="N15" s="18">
        <f t="shared" si="0"/>
        <v>0</v>
      </c>
    </row>
    <row r="16" spans="1:14" x14ac:dyDescent="0.25">
      <c r="A16" s="10"/>
      <c r="B16" s="10"/>
      <c r="C16" s="16"/>
      <c r="D16" s="12"/>
      <c r="E16" s="12"/>
      <c r="F16" s="13"/>
      <c r="G16" s="17"/>
      <c r="H16" s="17"/>
      <c r="I16" s="17"/>
      <c r="J16" s="17"/>
      <c r="K16" s="17"/>
      <c r="L16" s="17"/>
      <c r="M16" s="17"/>
      <c r="N16" s="18">
        <f t="shared" si="0"/>
        <v>0</v>
      </c>
    </row>
    <row r="17" spans="1:14" x14ac:dyDescent="0.25">
      <c r="A17" s="10"/>
      <c r="B17" s="11"/>
      <c r="C17" s="11"/>
      <c r="D17" s="12"/>
      <c r="E17" s="12"/>
      <c r="F17" s="13"/>
      <c r="G17" s="17"/>
      <c r="H17" s="17"/>
      <c r="I17" s="17"/>
      <c r="J17" s="17"/>
      <c r="K17" s="17"/>
      <c r="L17" s="17"/>
      <c r="M17" s="17"/>
      <c r="N17" s="18">
        <f t="shared" si="0"/>
        <v>0</v>
      </c>
    </row>
    <row r="18" spans="1:14" x14ac:dyDescent="0.25">
      <c r="A18" s="10"/>
      <c r="B18" s="10"/>
      <c r="C18" s="10"/>
      <c r="D18" s="12"/>
      <c r="E18" s="12"/>
      <c r="F18" s="13"/>
      <c r="G18" s="17"/>
      <c r="H18" s="17"/>
      <c r="I18" s="17"/>
      <c r="J18" s="17"/>
      <c r="K18" s="17"/>
      <c r="L18" s="17"/>
      <c r="M18" s="17"/>
      <c r="N18" s="18">
        <f t="shared" si="0"/>
        <v>0</v>
      </c>
    </row>
    <row r="19" spans="1:14" x14ac:dyDescent="0.25">
      <c r="A19" s="10"/>
      <c r="B19" s="10"/>
      <c r="C19" s="11"/>
      <c r="D19" s="12"/>
      <c r="E19" s="12"/>
      <c r="F19" s="13"/>
      <c r="G19" s="63"/>
      <c r="H19" s="17"/>
      <c r="I19" s="19"/>
      <c r="J19" s="63"/>
      <c r="K19" s="63"/>
      <c r="L19" s="17"/>
      <c r="M19" s="17"/>
      <c r="N19" s="18">
        <f t="shared" si="0"/>
        <v>0</v>
      </c>
    </row>
    <row r="20" spans="1:14" x14ac:dyDescent="0.25">
      <c r="A20" s="10"/>
      <c r="B20" s="11"/>
      <c r="C20" s="11"/>
      <c r="D20" s="12"/>
      <c r="E20" s="12"/>
      <c r="F20" s="13"/>
      <c r="G20" s="17"/>
      <c r="H20" s="17"/>
      <c r="I20" s="19"/>
      <c r="J20" s="17"/>
      <c r="K20" s="17"/>
      <c r="L20" s="17"/>
      <c r="M20" s="20"/>
      <c r="N20" s="18">
        <f t="shared" si="0"/>
        <v>0</v>
      </c>
    </row>
    <row r="21" spans="1:14" x14ac:dyDescent="0.25">
      <c r="A21" s="10"/>
      <c r="B21" s="11"/>
      <c r="C21" s="11"/>
      <c r="D21" s="12"/>
      <c r="E21" s="12"/>
      <c r="F21" s="13"/>
      <c r="G21" s="17"/>
      <c r="H21" s="17"/>
      <c r="I21" s="19"/>
      <c r="J21" s="17"/>
      <c r="K21" s="17"/>
      <c r="L21" s="17"/>
      <c r="M21" s="20"/>
      <c r="N21" s="18">
        <f t="shared" si="0"/>
        <v>0</v>
      </c>
    </row>
    <row r="22" spans="1:14" x14ac:dyDescent="0.25">
      <c r="A22" s="10"/>
      <c r="B22" s="11"/>
      <c r="C22" s="11"/>
      <c r="D22" s="12"/>
      <c r="E22" s="12"/>
      <c r="F22" s="13"/>
      <c r="G22" s="17"/>
      <c r="H22" s="17"/>
      <c r="I22" s="19"/>
      <c r="J22" s="17"/>
      <c r="K22" s="17"/>
      <c r="L22" s="17"/>
      <c r="M22" s="20"/>
      <c r="N22" s="18">
        <f t="shared" si="0"/>
        <v>0</v>
      </c>
    </row>
    <row r="23" spans="1:14" x14ac:dyDescent="0.25">
      <c r="A23" s="10"/>
      <c r="B23" s="11"/>
      <c r="C23" s="11"/>
      <c r="D23" s="12"/>
      <c r="E23" s="12"/>
      <c r="F23" s="13"/>
      <c r="G23" s="17"/>
      <c r="H23" s="17"/>
      <c r="I23" s="19"/>
      <c r="J23" s="17"/>
      <c r="K23" s="17"/>
      <c r="L23" s="17"/>
      <c r="M23" s="20"/>
      <c r="N23" s="18">
        <f t="shared" si="0"/>
        <v>0</v>
      </c>
    </row>
    <row r="24" spans="1:14" x14ac:dyDescent="0.25">
      <c r="A24" s="10"/>
      <c r="B24" s="11"/>
      <c r="C24" s="11"/>
      <c r="D24" s="12"/>
      <c r="E24" s="12"/>
      <c r="F24" s="13"/>
      <c r="G24" s="17"/>
      <c r="H24" s="17"/>
      <c r="I24" s="19"/>
      <c r="J24" s="17"/>
      <c r="K24" s="17"/>
      <c r="L24" s="17"/>
      <c r="M24" s="20"/>
      <c r="N24" s="18">
        <f t="shared" si="0"/>
        <v>0</v>
      </c>
    </row>
    <row r="25" spans="1:14" x14ac:dyDescent="0.25">
      <c r="A25" s="10"/>
      <c r="B25" s="11"/>
      <c r="C25" s="11"/>
      <c r="D25" s="12"/>
      <c r="E25" s="12"/>
      <c r="F25" s="13"/>
      <c r="G25" s="17"/>
      <c r="H25" s="17"/>
      <c r="I25" s="19"/>
      <c r="J25" s="17"/>
      <c r="K25" s="17"/>
      <c r="L25" s="17"/>
      <c r="M25" s="20"/>
      <c r="N25" s="18">
        <f t="shared" si="0"/>
        <v>0</v>
      </c>
    </row>
    <row r="26" spans="1:14" x14ac:dyDescent="0.25">
      <c r="A26" s="10"/>
      <c r="B26" s="11"/>
      <c r="C26" s="11"/>
      <c r="D26" s="12"/>
      <c r="E26" s="12"/>
      <c r="F26" s="13"/>
      <c r="G26" s="17"/>
      <c r="H26" s="17"/>
      <c r="I26" s="19"/>
      <c r="J26" s="17"/>
      <c r="K26" s="17"/>
      <c r="L26" s="17"/>
      <c r="M26" s="20"/>
      <c r="N26" s="17">
        <v>0</v>
      </c>
    </row>
    <row r="27" spans="1:14" x14ac:dyDescent="0.25">
      <c r="A27" s="10"/>
      <c r="B27" s="11"/>
      <c r="C27" s="11"/>
      <c r="D27" s="12"/>
      <c r="E27" s="12"/>
      <c r="F27" s="13"/>
      <c r="G27" s="17"/>
      <c r="H27" s="17"/>
      <c r="I27" s="19"/>
      <c r="J27" s="17"/>
      <c r="K27" s="17"/>
      <c r="L27" s="17"/>
      <c r="M27" s="20"/>
      <c r="N27" s="17">
        <v>0</v>
      </c>
    </row>
    <row r="28" spans="1:14" x14ac:dyDescent="0.25">
      <c r="A28" s="10"/>
      <c r="B28" s="11"/>
      <c r="C28" s="11"/>
      <c r="D28" s="12"/>
      <c r="E28" s="12"/>
      <c r="F28" s="13"/>
      <c r="G28" s="17"/>
      <c r="H28" s="17"/>
      <c r="I28" s="19"/>
      <c r="J28" s="17"/>
      <c r="K28" s="17"/>
      <c r="L28" s="17"/>
      <c r="M28" s="20"/>
      <c r="N28" s="18">
        <v>0</v>
      </c>
    </row>
    <row r="29" spans="1:14" x14ac:dyDescent="0.25">
      <c r="A29" s="21"/>
      <c r="B29" s="11"/>
      <c r="C29" s="11"/>
      <c r="D29" s="12"/>
      <c r="E29" s="12"/>
      <c r="F29" s="23"/>
      <c r="G29" s="17"/>
      <c r="H29" s="25"/>
      <c r="I29" s="26"/>
      <c r="J29" s="17"/>
      <c r="K29" s="27"/>
      <c r="L29" s="17"/>
      <c r="M29" s="20"/>
      <c r="N29" s="18">
        <v>0</v>
      </c>
    </row>
    <row r="30" spans="1:14" x14ac:dyDescent="0.25">
      <c r="A30" s="21"/>
      <c r="B30" s="11"/>
      <c r="C30" s="11"/>
      <c r="D30" s="12"/>
      <c r="E30" s="12"/>
      <c r="F30" s="23"/>
      <c r="G30" s="17"/>
      <c r="H30" s="25"/>
      <c r="I30" s="26"/>
      <c r="J30" s="17"/>
      <c r="K30" s="27"/>
      <c r="L30" s="17"/>
      <c r="M30" s="20"/>
      <c r="N30" s="18">
        <v>0</v>
      </c>
    </row>
    <row r="31" spans="1:14" x14ac:dyDescent="0.25">
      <c r="A31" s="21"/>
      <c r="B31" s="11"/>
      <c r="C31" s="11"/>
      <c r="D31" s="12"/>
      <c r="E31" s="12"/>
      <c r="F31" s="23"/>
      <c r="G31" s="17"/>
      <c r="H31" s="25"/>
      <c r="I31" s="26"/>
      <c r="J31" s="17"/>
      <c r="K31" s="27"/>
      <c r="L31" s="17"/>
      <c r="M31" s="20"/>
      <c r="N31" s="18">
        <f t="shared" si="0"/>
        <v>0</v>
      </c>
    </row>
    <row r="32" spans="1:14" x14ac:dyDescent="0.25">
      <c r="A32" s="21"/>
      <c r="B32" s="11"/>
      <c r="C32" s="11"/>
      <c r="D32" s="12"/>
      <c r="E32" s="12"/>
      <c r="F32" s="23"/>
      <c r="G32" s="17"/>
      <c r="H32" s="25"/>
      <c r="I32" s="26"/>
      <c r="J32" s="17"/>
      <c r="K32" s="27"/>
      <c r="L32" s="17"/>
      <c r="M32" s="20"/>
      <c r="N32" s="18">
        <f t="shared" si="0"/>
        <v>0</v>
      </c>
    </row>
    <row r="33" spans="1:14" x14ac:dyDescent="0.25">
      <c r="A33" s="21"/>
      <c r="B33" s="11"/>
      <c r="C33" s="11"/>
      <c r="D33" s="12"/>
      <c r="E33" s="12"/>
      <c r="F33" s="23"/>
      <c r="G33" s="17"/>
      <c r="H33" s="25"/>
      <c r="I33" s="26"/>
      <c r="J33" s="17"/>
      <c r="K33" s="27"/>
      <c r="L33" s="17"/>
      <c r="M33" s="20"/>
      <c r="N33" s="18">
        <f t="shared" si="0"/>
        <v>0</v>
      </c>
    </row>
    <row r="34" spans="1:14" x14ac:dyDescent="0.25">
      <c r="A34" s="21"/>
      <c r="B34" s="11"/>
      <c r="C34" s="11"/>
      <c r="D34" s="12"/>
      <c r="E34" s="12"/>
      <c r="F34" s="23"/>
      <c r="G34" s="17"/>
      <c r="H34" s="25"/>
      <c r="I34" s="26"/>
      <c r="J34" s="17"/>
      <c r="K34" s="27"/>
      <c r="L34" s="17"/>
      <c r="M34" s="20"/>
      <c r="N34" s="18">
        <f t="shared" si="0"/>
        <v>0</v>
      </c>
    </row>
    <row r="35" spans="1:14" x14ac:dyDescent="0.25">
      <c r="A35" s="21"/>
      <c r="B35" s="11"/>
      <c r="C35" s="11"/>
      <c r="D35" s="12"/>
      <c r="E35" s="12"/>
      <c r="F35" s="23"/>
      <c r="G35" s="17"/>
      <c r="H35" s="25"/>
      <c r="I35" s="26"/>
      <c r="J35" s="17"/>
      <c r="K35" s="27"/>
      <c r="L35" s="17"/>
      <c r="M35" s="20"/>
      <c r="N35" s="18">
        <f t="shared" si="0"/>
        <v>0</v>
      </c>
    </row>
    <row r="36" spans="1:14" x14ac:dyDescent="0.25">
      <c r="A36" s="21"/>
      <c r="B36" s="11"/>
      <c r="C36" s="11"/>
      <c r="D36" s="12"/>
      <c r="E36" s="12"/>
      <c r="F36" s="23"/>
      <c r="G36" s="17"/>
      <c r="H36" s="25"/>
      <c r="I36" s="26"/>
      <c r="J36" s="17"/>
      <c r="K36" s="27"/>
      <c r="L36" s="17"/>
      <c r="M36" s="20"/>
      <c r="N36" s="18">
        <f>SUM(N6:N35)</f>
        <v>384305</v>
      </c>
    </row>
    <row r="37" spans="1:14" x14ac:dyDescent="0.25">
      <c r="A37" s="7" t="s">
        <v>18</v>
      </c>
      <c r="B37" s="7"/>
      <c r="C37" s="28"/>
      <c r="D37" s="29"/>
      <c r="E37" s="29"/>
      <c r="F37" s="29"/>
      <c r="G37" s="17">
        <f>SUM(G6:G31)</f>
        <v>384305</v>
      </c>
      <c r="H37" s="30"/>
      <c r="I37" s="31">
        <f>SUM(I6:I28)</f>
        <v>0</v>
      </c>
      <c r="J37" s="31">
        <f>SUM(J6:J36)</f>
        <v>0</v>
      </c>
      <c r="K37" s="31">
        <f>SUM(K6:K36)</f>
        <v>89890</v>
      </c>
      <c r="L37" s="31">
        <f>SUM(L6:L29)</f>
        <v>294415</v>
      </c>
      <c r="M37" s="31">
        <f>SUM(M6:M29)</f>
        <v>0</v>
      </c>
      <c r="N37" s="31">
        <f>SUM(J37:M37)</f>
        <v>384305</v>
      </c>
    </row>
    <row r="38" spans="1:14" x14ac:dyDescent="0.25">
      <c r="A38" s="1"/>
      <c r="B38" s="1"/>
      <c r="C38" s="1"/>
      <c r="D38" s="32"/>
      <c r="E38" s="1"/>
      <c r="F38" s="1"/>
      <c r="G38" s="1"/>
      <c r="H38" s="33" t="s">
        <v>19</v>
      </c>
      <c r="I38" s="34"/>
      <c r="J38" s="28"/>
      <c r="K38" s="86"/>
      <c r="L38" s="28"/>
      <c r="M38" s="28"/>
      <c r="N38" s="1"/>
    </row>
    <row r="39" spans="1:14" ht="18.75" x14ac:dyDescent="0.3">
      <c r="A39" s="7" t="s">
        <v>20</v>
      </c>
      <c r="B39" s="7"/>
      <c r="C39" s="1"/>
      <c r="D39" s="32"/>
      <c r="E39" s="86" t="s">
        <v>21</v>
      </c>
      <c r="F39" s="86"/>
      <c r="G39" s="35"/>
      <c r="H39" s="207"/>
      <c r="I39" s="208"/>
      <c r="J39" s="36"/>
      <c r="K39" s="37"/>
      <c r="L39" s="37"/>
      <c r="M39" s="1"/>
      <c r="N39" s="1"/>
    </row>
    <row r="40" spans="1:14" ht="15.75" x14ac:dyDescent="0.3">
      <c r="A40" s="7" t="s">
        <v>22</v>
      </c>
      <c r="B40" s="86"/>
      <c r="C40" s="38"/>
      <c r="D40" s="39"/>
      <c r="E40" s="205">
        <v>505</v>
      </c>
      <c r="F40" s="209"/>
      <c r="G40" s="210"/>
      <c r="H40" s="211"/>
      <c r="I40" s="212"/>
      <c r="J40" s="37"/>
      <c r="K40" s="37"/>
      <c r="L40" s="37"/>
      <c r="M40" s="1"/>
      <c r="N40" s="40"/>
    </row>
    <row r="41" spans="1:14" x14ac:dyDescent="0.25">
      <c r="A41" s="7" t="s">
        <v>23</v>
      </c>
      <c r="B41" s="1"/>
      <c r="C41" s="41"/>
      <c r="D41" s="39"/>
      <c r="E41" s="39"/>
      <c r="F41" s="39"/>
      <c r="G41" s="1"/>
      <c r="H41" s="54"/>
      <c r="I41" s="55"/>
      <c r="J41" s="39"/>
      <c r="K41" s="39"/>
      <c r="L41" s="39"/>
      <c r="M41" s="39"/>
      <c r="N41" s="56"/>
    </row>
    <row r="42" spans="1:14" x14ac:dyDescent="0.25">
      <c r="A42" s="1"/>
      <c r="B42" s="1"/>
      <c r="C42" s="44">
        <f>((C40+C41)*E40)</f>
        <v>0</v>
      </c>
      <c r="D42" s="39"/>
      <c r="E42" s="39"/>
      <c r="F42" s="39"/>
      <c r="G42" s="1"/>
      <c r="H42" s="2"/>
      <c r="I42" s="1"/>
      <c r="J42" s="1"/>
      <c r="K42" s="1"/>
      <c r="L42" s="1"/>
      <c r="M42" s="1"/>
      <c r="N42" s="40"/>
    </row>
    <row r="43" spans="1:14" x14ac:dyDescent="0.25">
      <c r="A43" s="7" t="s">
        <v>24</v>
      </c>
      <c r="B43" s="1"/>
      <c r="C43" s="45"/>
      <c r="D43" s="39"/>
      <c r="E43" s="39"/>
      <c r="F43" s="39"/>
      <c r="G43" s="1"/>
      <c r="H43" s="2"/>
      <c r="I43" s="1"/>
      <c r="J43" s="1"/>
      <c r="K43" s="1"/>
      <c r="L43" s="1"/>
      <c r="M43" s="1"/>
      <c r="N43" s="1"/>
    </row>
    <row r="44" spans="1:14" x14ac:dyDescent="0.25">
      <c r="A44" s="196" t="s">
        <v>17</v>
      </c>
      <c r="B44" s="196"/>
      <c r="C44" s="44">
        <f>SUM(C42+C43)</f>
        <v>0</v>
      </c>
      <c r="D44" s="39"/>
      <c r="E44" s="39"/>
      <c r="F44" s="39"/>
      <c r="G44" s="1"/>
      <c r="H44" s="2"/>
      <c r="I44" s="1"/>
      <c r="J44" s="1"/>
      <c r="K44" s="1"/>
      <c r="L44" s="1"/>
      <c r="M44" s="1"/>
      <c r="N44" s="32"/>
    </row>
    <row r="45" spans="1:14" x14ac:dyDescent="0.25">
      <c r="A45" s="82"/>
      <c r="B45" s="47"/>
      <c r="C45" s="47"/>
      <c r="D45" s="47"/>
      <c r="E45" s="47"/>
      <c r="F45" s="47"/>
      <c r="G45" s="47"/>
      <c r="H45" s="47"/>
      <c r="I45" s="47"/>
    </row>
  </sheetData>
  <mergeCells count="8">
    <mergeCell ref="A44:B44"/>
    <mergeCell ref="C1:F1"/>
    <mergeCell ref="B3:D3"/>
    <mergeCell ref="K3:M3"/>
    <mergeCell ref="H4:I4"/>
    <mergeCell ref="H39:I39"/>
    <mergeCell ref="E40:F40"/>
    <mergeCell ref="G40:I40"/>
  </mergeCells>
  <pageMargins left="0.7" right="0.7" top="0.75" bottom="0.75" header="0.3" footer="0.3"/>
  <pageSetup paperSize="9" scale="70" orientation="landscape" horizontalDpi="200" verticalDpi="200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8"/>
  <dimension ref="A1:N45"/>
  <sheetViews>
    <sheetView topLeftCell="A28" workbookViewId="0">
      <selection activeCell="K9" sqref="K9"/>
    </sheetView>
  </sheetViews>
  <sheetFormatPr baseColWidth="10" defaultRowHeight="15" x14ac:dyDescent="0.25"/>
  <cols>
    <col min="1" max="1" width="5.140625" customWidth="1"/>
    <col min="2" max="2" width="22.7109375" customWidth="1"/>
    <col min="3" max="3" width="24.7109375" customWidth="1"/>
    <col min="7" max="7" width="11.42578125" customWidth="1"/>
    <col min="8" max="8" width="13.140625" customWidth="1"/>
    <col min="9" max="9" width="10.7109375" customWidth="1"/>
    <col min="11" max="11" width="12.140625" customWidth="1"/>
    <col min="12" max="12" width="11" customWidth="1"/>
    <col min="14" max="14" width="12.5703125" customWidth="1"/>
  </cols>
  <sheetData>
    <row r="1" spans="1:14" x14ac:dyDescent="0.25">
      <c r="A1" s="1"/>
      <c r="B1" s="1"/>
      <c r="C1" s="197" t="s">
        <v>0</v>
      </c>
      <c r="D1" s="198"/>
      <c r="E1" s="198"/>
      <c r="F1" s="199"/>
      <c r="G1" s="1"/>
      <c r="H1" s="2"/>
      <c r="I1" s="1"/>
      <c r="J1" s="3" t="s">
        <v>1</v>
      </c>
      <c r="K1" s="83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 x14ac:dyDescent="0.25">
      <c r="A3" s="6"/>
      <c r="B3" s="200" t="s">
        <v>2</v>
      </c>
      <c r="C3" s="201"/>
      <c r="D3" s="202"/>
      <c r="E3" s="7" t="s">
        <v>3</v>
      </c>
      <c r="F3" s="8"/>
      <c r="G3" s="1"/>
      <c r="H3" s="2"/>
      <c r="I3" s="1"/>
      <c r="J3" s="84"/>
      <c r="K3" s="203">
        <v>40917</v>
      </c>
      <c r="L3" s="203"/>
      <c r="M3" s="203"/>
      <c r="N3" s="7" t="s">
        <v>25</v>
      </c>
    </row>
    <row r="4" spans="1:14" x14ac:dyDescent="0.25">
      <c r="A4" s="1"/>
      <c r="B4" s="1"/>
      <c r="C4" s="1"/>
      <c r="D4" s="1"/>
      <c r="E4" s="1"/>
      <c r="F4" s="1"/>
      <c r="G4" s="1"/>
      <c r="H4" s="204"/>
      <c r="I4" s="204"/>
      <c r="J4" s="1"/>
      <c r="K4" s="1"/>
      <c r="L4" s="1"/>
      <c r="M4" s="84"/>
      <c r="N4" s="1"/>
    </row>
    <row r="5" spans="1:14" x14ac:dyDescent="0.25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 x14ac:dyDescent="0.25">
      <c r="A6" s="10"/>
      <c r="B6" s="11" t="s">
        <v>187</v>
      </c>
      <c r="C6" s="12" t="s">
        <v>188</v>
      </c>
      <c r="D6" s="12">
        <v>40910</v>
      </c>
      <c r="E6" s="12">
        <v>40913</v>
      </c>
      <c r="F6" s="13">
        <v>40223</v>
      </c>
      <c r="G6" s="14">
        <v>294415</v>
      </c>
      <c r="H6" s="14"/>
      <c r="I6" s="14"/>
      <c r="J6" s="14"/>
      <c r="K6" s="14"/>
      <c r="L6" s="14">
        <v>294415</v>
      </c>
      <c r="M6" s="14"/>
      <c r="N6" s="15">
        <f>SUM(G6+I6)</f>
        <v>294415</v>
      </c>
    </row>
    <row r="7" spans="1:14" x14ac:dyDescent="0.25">
      <c r="A7" s="10" t="s">
        <v>189</v>
      </c>
      <c r="B7" s="11" t="s">
        <v>190</v>
      </c>
      <c r="C7" s="12" t="s">
        <v>31</v>
      </c>
      <c r="D7" s="12">
        <v>40916</v>
      </c>
      <c r="E7" s="12">
        <v>40917</v>
      </c>
      <c r="F7" s="13">
        <v>40224</v>
      </c>
      <c r="G7" s="14">
        <v>56560</v>
      </c>
      <c r="H7" s="14"/>
      <c r="I7" s="14"/>
      <c r="J7" s="14"/>
      <c r="K7" s="14">
        <v>56560</v>
      </c>
      <c r="L7" s="14"/>
      <c r="M7" s="14"/>
      <c r="N7" s="15">
        <f>SUM(G7+I7)</f>
        <v>56560</v>
      </c>
    </row>
    <row r="8" spans="1:14" x14ac:dyDescent="0.25">
      <c r="A8" s="10" t="s">
        <v>156</v>
      </c>
      <c r="B8" s="11" t="s">
        <v>191</v>
      </c>
      <c r="C8" s="16" t="s">
        <v>31</v>
      </c>
      <c r="D8" s="12">
        <v>40917</v>
      </c>
      <c r="E8" s="12">
        <v>40918</v>
      </c>
      <c r="F8" s="13">
        <v>40225</v>
      </c>
      <c r="G8" s="14">
        <v>33330</v>
      </c>
      <c r="H8" s="14"/>
      <c r="I8" s="14"/>
      <c r="J8" s="14"/>
      <c r="K8" s="14">
        <v>33330</v>
      </c>
      <c r="L8" s="14"/>
      <c r="M8" s="14"/>
      <c r="N8" s="15">
        <f>SUM(G8+I8)</f>
        <v>33330</v>
      </c>
    </row>
    <row r="9" spans="1:14" x14ac:dyDescent="0.25">
      <c r="A9" s="10"/>
      <c r="B9" s="11"/>
      <c r="C9" s="12"/>
      <c r="D9" s="12"/>
      <c r="E9" s="12"/>
      <c r="F9" s="13"/>
      <c r="G9" s="14"/>
      <c r="H9" s="14"/>
      <c r="I9" s="14"/>
      <c r="J9" s="14"/>
      <c r="K9" s="14"/>
      <c r="L9" s="14"/>
      <c r="M9" s="14"/>
      <c r="N9" s="15">
        <f t="shared" ref="N9:N35" si="0">SUM(G9+I9)</f>
        <v>0</v>
      </c>
    </row>
    <row r="10" spans="1:14" x14ac:dyDescent="0.25">
      <c r="A10" s="10"/>
      <c r="B10" s="11"/>
      <c r="C10" s="11"/>
      <c r="D10" s="12"/>
      <c r="E10" s="12"/>
      <c r="F10" s="13"/>
      <c r="G10" s="14"/>
      <c r="H10" s="14"/>
      <c r="I10" s="14"/>
      <c r="J10" s="14"/>
      <c r="K10" s="14"/>
      <c r="L10" s="14"/>
      <c r="M10" s="14"/>
      <c r="N10" s="15">
        <f t="shared" si="0"/>
        <v>0</v>
      </c>
    </row>
    <row r="11" spans="1:14" x14ac:dyDescent="0.25">
      <c r="A11" s="10"/>
      <c r="B11" s="10"/>
      <c r="C11" s="16"/>
      <c r="D11" s="12"/>
      <c r="E11" s="12"/>
      <c r="F11" s="13"/>
      <c r="G11" s="14"/>
      <c r="H11" s="14"/>
      <c r="I11" s="14"/>
      <c r="J11" s="14"/>
      <c r="K11" s="14"/>
      <c r="L11" s="14"/>
      <c r="M11" s="14"/>
      <c r="N11" s="15">
        <f t="shared" si="0"/>
        <v>0</v>
      </c>
    </row>
    <row r="12" spans="1:14" x14ac:dyDescent="0.25">
      <c r="A12" s="10"/>
      <c r="B12" s="10"/>
      <c r="C12" s="16"/>
      <c r="D12" s="12"/>
      <c r="E12" s="12"/>
      <c r="F12" s="13"/>
      <c r="G12" s="14"/>
      <c r="H12" s="14"/>
      <c r="I12" s="14"/>
      <c r="J12" s="14"/>
      <c r="K12" s="14"/>
      <c r="L12" s="14"/>
      <c r="M12" s="17"/>
      <c r="N12" s="18">
        <f t="shared" si="0"/>
        <v>0</v>
      </c>
    </row>
    <row r="13" spans="1:14" x14ac:dyDescent="0.25">
      <c r="A13" s="10"/>
      <c r="B13" s="10"/>
      <c r="C13" s="16"/>
      <c r="D13" s="12"/>
      <c r="E13" s="12"/>
      <c r="F13" s="13"/>
      <c r="G13" s="17"/>
      <c r="H13" s="17"/>
      <c r="I13" s="17"/>
      <c r="J13" s="17"/>
      <c r="K13" s="17"/>
      <c r="L13" s="17"/>
      <c r="M13" s="17"/>
      <c r="N13" s="18">
        <f t="shared" si="0"/>
        <v>0</v>
      </c>
    </row>
    <row r="14" spans="1:14" x14ac:dyDescent="0.25">
      <c r="A14" s="10"/>
      <c r="B14" s="10"/>
      <c r="C14" s="16"/>
      <c r="D14" s="12"/>
      <c r="E14" s="12"/>
      <c r="F14" s="13"/>
      <c r="G14" s="17"/>
      <c r="H14" s="17"/>
      <c r="I14" s="17"/>
      <c r="J14" s="17"/>
      <c r="K14" s="17"/>
      <c r="L14" s="17"/>
      <c r="M14" s="17"/>
      <c r="N14" s="18">
        <f t="shared" si="0"/>
        <v>0</v>
      </c>
    </row>
    <row r="15" spans="1:14" x14ac:dyDescent="0.25">
      <c r="A15" s="10"/>
      <c r="B15" s="10"/>
      <c r="C15" s="16"/>
      <c r="D15" s="12"/>
      <c r="E15" s="12"/>
      <c r="F15" s="13"/>
      <c r="G15" s="17"/>
      <c r="H15" s="17"/>
      <c r="I15" s="17"/>
      <c r="J15" s="17"/>
      <c r="K15" s="17"/>
      <c r="L15" s="17"/>
      <c r="M15" s="17"/>
      <c r="N15" s="18">
        <f t="shared" si="0"/>
        <v>0</v>
      </c>
    </row>
    <row r="16" spans="1:14" x14ac:dyDescent="0.25">
      <c r="A16" s="10"/>
      <c r="B16" s="10"/>
      <c r="C16" s="16"/>
      <c r="D16" s="12"/>
      <c r="E16" s="12"/>
      <c r="F16" s="13"/>
      <c r="G16" s="17"/>
      <c r="H16" s="17"/>
      <c r="I16" s="17"/>
      <c r="J16" s="17"/>
      <c r="K16" s="17"/>
      <c r="L16" s="17"/>
      <c r="M16" s="17"/>
      <c r="N16" s="18">
        <f t="shared" si="0"/>
        <v>0</v>
      </c>
    </row>
    <row r="17" spans="1:14" x14ac:dyDescent="0.25">
      <c r="A17" s="10"/>
      <c r="B17" s="11"/>
      <c r="C17" s="11"/>
      <c r="D17" s="12"/>
      <c r="E17" s="12"/>
      <c r="F17" s="13"/>
      <c r="G17" s="17"/>
      <c r="H17" s="17"/>
      <c r="I17" s="17"/>
      <c r="J17" s="17"/>
      <c r="K17" s="17"/>
      <c r="L17" s="17"/>
      <c r="M17" s="17"/>
      <c r="N17" s="18">
        <f t="shared" si="0"/>
        <v>0</v>
      </c>
    </row>
    <row r="18" spans="1:14" x14ac:dyDescent="0.25">
      <c r="A18" s="10"/>
      <c r="B18" s="10"/>
      <c r="C18" s="10"/>
      <c r="D18" s="12"/>
      <c r="E18" s="12"/>
      <c r="F18" s="13"/>
      <c r="G18" s="17"/>
      <c r="H18" s="17"/>
      <c r="I18" s="17"/>
      <c r="J18" s="17"/>
      <c r="K18" s="17"/>
      <c r="L18" s="17"/>
      <c r="M18" s="17"/>
      <c r="N18" s="18">
        <f t="shared" si="0"/>
        <v>0</v>
      </c>
    </row>
    <row r="19" spans="1:14" x14ac:dyDescent="0.25">
      <c r="A19" s="10"/>
      <c r="B19" s="10"/>
      <c r="C19" s="11"/>
      <c r="D19" s="12"/>
      <c r="E19" s="12"/>
      <c r="F19" s="13"/>
      <c r="G19" s="63"/>
      <c r="H19" s="17"/>
      <c r="I19" s="19"/>
      <c r="J19" s="63"/>
      <c r="K19" s="63"/>
      <c r="L19" s="17"/>
      <c r="M19" s="17"/>
      <c r="N19" s="18">
        <f t="shared" si="0"/>
        <v>0</v>
      </c>
    </row>
    <row r="20" spans="1:14" x14ac:dyDescent="0.25">
      <c r="A20" s="10"/>
      <c r="B20" s="11"/>
      <c r="C20" s="11"/>
      <c r="D20" s="12"/>
      <c r="E20" s="12"/>
      <c r="F20" s="13"/>
      <c r="G20" s="17"/>
      <c r="H20" s="17"/>
      <c r="I20" s="19"/>
      <c r="J20" s="17"/>
      <c r="K20" s="17"/>
      <c r="L20" s="17"/>
      <c r="M20" s="20"/>
      <c r="N20" s="18">
        <f t="shared" si="0"/>
        <v>0</v>
      </c>
    </row>
    <row r="21" spans="1:14" x14ac:dyDescent="0.25">
      <c r="A21" s="10"/>
      <c r="B21" s="11"/>
      <c r="C21" s="11"/>
      <c r="D21" s="12"/>
      <c r="E21" s="12"/>
      <c r="F21" s="13"/>
      <c r="G21" s="17"/>
      <c r="H21" s="17"/>
      <c r="I21" s="19"/>
      <c r="J21" s="17"/>
      <c r="K21" s="17"/>
      <c r="L21" s="17"/>
      <c r="M21" s="20"/>
      <c r="N21" s="18">
        <f t="shared" si="0"/>
        <v>0</v>
      </c>
    </row>
    <row r="22" spans="1:14" x14ac:dyDescent="0.25">
      <c r="A22" s="10"/>
      <c r="B22" s="11"/>
      <c r="C22" s="11"/>
      <c r="D22" s="12"/>
      <c r="E22" s="12"/>
      <c r="F22" s="13"/>
      <c r="G22" s="17"/>
      <c r="H22" s="17"/>
      <c r="I22" s="19"/>
      <c r="J22" s="17"/>
      <c r="K22" s="17"/>
      <c r="L22" s="17"/>
      <c r="M22" s="20"/>
      <c r="N22" s="18">
        <f t="shared" si="0"/>
        <v>0</v>
      </c>
    </row>
    <row r="23" spans="1:14" x14ac:dyDescent="0.25">
      <c r="A23" s="10"/>
      <c r="B23" s="11"/>
      <c r="C23" s="11"/>
      <c r="D23" s="12"/>
      <c r="E23" s="12"/>
      <c r="F23" s="13"/>
      <c r="G23" s="17"/>
      <c r="H23" s="17"/>
      <c r="I23" s="19"/>
      <c r="J23" s="17"/>
      <c r="K23" s="17"/>
      <c r="L23" s="17"/>
      <c r="M23" s="20"/>
      <c r="N23" s="18">
        <f t="shared" si="0"/>
        <v>0</v>
      </c>
    </row>
    <row r="24" spans="1:14" x14ac:dyDescent="0.25">
      <c r="A24" s="10"/>
      <c r="B24" s="11"/>
      <c r="C24" s="11"/>
      <c r="D24" s="12"/>
      <c r="E24" s="12"/>
      <c r="F24" s="13"/>
      <c r="G24" s="17"/>
      <c r="H24" s="17"/>
      <c r="I24" s="19"/>
      <c r="J24" s="17"/>
      <c r="K24" s="17"/>
      <c r="L24" s="17"/>
      <c r="M24" s="20"/>
      <c r="N24" s="18">
        <f t="shared" si="0"/>
        <v>0</v>
      </c>
    </row>
    <row r="25" spans="1:14" x14ac:dyDescent="0.25">
      <c r="A25" s="10"/>
      <c r="B25" s="11"/>
      <c r="C25" s="11"/>
      <c r="D25" s="12"/>
      <c r="E25" s="12"/>
      <c r="F25" s="13"/>
      <c r="G25" s="17"/>
      <c r="H25" s="17"/>
      <c r="I25" s="19"/>
      <c r="J25" s="17"/>
      <c r="K25" s="17"/>
      <c r="L25" s="17"/>
      <c r="M25" s="20"/>
      <c r="N25" s="18">
        <f t="shared" si="0"/>
        <v>0</v>
      </c>
    </row>
    <row r="26" spans="1:14" x14ac:dyDescent="0.25">
      <c r="A26" s="10"/>
      <c r="B26" s="11"/>
      <c r="C26" s="11"/>
      <c r="D26" s="12"/>
      <c r="E26" s="12"/>
      <c r="F26" s="13"/>
      <c r="G26" s="17"/>
      <c r="H26" s="17"/>
      <c r="I26" s="19"/>
      <c r="J26" s="17"/>
      <c r="K26" s="17"/>
      <c r="L26" s="17"/>
      <c r="M26" s="20"/>
      <c r="N26" s="17">
        <v>0</v>
      </c>
    </row>
    <row r="27" spans="1:14" x14ac:dyDescent="0.25">
      <c r="A27" s="10"/>
      <c r="B27" s="11"/>
      <c r="C27" s="11"/>
      <c r="D27" s="12"/>
      <c r="E27" s="12"/>
      <c r="F27" s="13"/>
      <c r="G27" s="17"/>
      <c r="H27" s="17"/>
      <c r="I27" s="19"/>
      <c r="J27" s="17"/>
      <c r="K27" s="17"/>
      <c r="L27" s="17"/>
      <c r="M27" s="20"/>
      <c r="N27" s="17">
        <v>0</v>
      </c>
    </row>
    <row r="28" spans="1:14" x14ac:dyDescent="0.25">
      <c r="A28" s="10"/>
      <c r="B28" s="11"/>
      <c r="C28" s="11"/>
      <c r="D28" s="12"/>
      <c r="E28" s="12"/>
      <c r="F28" s="13"/>
      <c r="G28" s="17"/>
      <c r="H28" s="17"/>
      <c r="I28" s="19"/>
      <c r="J28" s="17"/>
      <c r="K28" s="17"/>
      <c r="L28" s="17"/>
      <c r="M28" s="20"/>
      <c r="N28" s="18">
        <v>0</v>
      </c>
    </row>
    <row r="29" spans="1:14" x14ac:dyDescent="0.25">
      <c r="A29" s="21"/>
      <c r="B29" s="11"/>
      <c r="C29" s="11"/>
      <c r="D29" s="12"/>
      <c r="E29" s="12"/>
      <c r="F29" s="23"/>
      <c r="G29" s="17"/>
      <c r="H29" s="25"/>
      <c r="I29" s="26"/>
      <c r="J29" s="17"/>
      <c r="K29" s="27"/>
      <c r="L29" s="17"/>
      <c r="M29" s="20"/>
      <c r="N29" s="18">
        <v>0</v>
      </c>
    </row>
    <row r="30" spans="1:14" x14ac:dyDescent="0.25">
      <c r="A30" s="21"/>
      <c r="B30" s="11"/>
      <c r="C30" s="11"/>
      <c r="D30" s="12"/>
      <c r="E30" s="12"/>
      <c r="F30" s="23"/>
      <c r="G30" s="17"/>
      <c r="H30" s="25"/>
      <c r="I30" s="26"/>
      <c r="J30" s="17"/>
      <c r="K30" s="27"/>
      <c r="L30" s="17"/>
      <c r="M30" s="20"/>
      <c r="N30" s="18">
        <v>0</v>
      </c>
    </row>
    <row r="31" spans="1:14" x14ac:dyDescent="0.25">
      <c r="A31" s="21"/>
      <c r="B31" s="11"/>
      <c r="C31" s="11"/>
      <c r="D31" s="12"/>
      <c r="E31" s="12"/>
      <c r="F31" s="23"/>
      <c r="G31" s="17"/>
      <c r="H31" s="25"/>
      <c r="I31" s="26"/>
      <c r="J31" s="17"/>
      <c r="K31" s="27"/>
      <c r="L31" s="17"/>
      <c r="M31" s="20"/>
      <c r="N31" s="18">
        <f t="shared" si="0"/>
        <v>0</v>
      </c>
    </row>
    <row r="32" spans="1:14" x14ac:dyDescent="0.25">
      <c r="A32" s="21"/>
      <c r="B32" s="11"/>
      <c r="C32" s="11"/>
      <c r="D32" s="12"/>
      <c r="E32" s="12"/>
      <c r="F32" s="23"/>
      <c r="G32" s="17"/>
      <c r="H32" s="25"/>
      <c r="I32" s="26"/>
      <c r="J32" s="17"/>
      <c r="K32" s="27"/>
      <c r="L32" s="17"/>
      <c r="M32" s="20"/>
      <c r="N32" s="18">
        <f t="shared" si="0"/>
        <v>0</v>
      </c>
    </row>
    <row r="33" spans="1:14" x14ac:dyDescent="0.25">
      <c r="A33" s="21"/>
      <c r="B33" s="11"/>
      <c r="C33" s="11"/>
      <c r="D33" s="12"/>
      <c r="E33" s="12"/>
      <c r="F33" s="23"/>
      <c r="G33" s="17"/>
      <c r="H33" s="25"/>
      <c r="I33" s="26"/>
      <c r="J33" s="17"/>
      <c r="K33" s="27"/>
      <c r="L33" s="17"/>
      <c r="M33" s="20"/>
      <c r="N33" s="18">
        <f t="shared" si="0"/>
        <v>0</v>
      </c>
    </row>
    <row r="34" spans="1:14" x14ac:dyDescent="0.25">
      <c r="A34" s="21"/>
      <c r="B34" s="11"/>
      <c r="C34" s="11"/>
      <c r="D34" s="12"/>
      <c r="E34" s="12"/>
      <c r="F34" s="23"/>
      <c r="G34" s="17"/>
      <c r="H34" s="25"/>
      <c r="I34" s="26"/>
      <c r="J34" s="17"/>
      <c r="K34" s="27"/>
      <c r="L34" s="17"/>
      <c r="M34" s="20"/>
      <c r="N34" s="18">
        <f t="shared" si="0"/>
        <v>0</v>
      </c>
    </row>
    <row r="35" spans="1:14" x14ac:dyDescent="0.25">
      <c r="A35" s="21"/>
      <c r="B35" s="11"/>
      <c r="C35" s="11"/>
      <c r="D35" s="12"/>
      <c r="E35" s="12"/>
      <c r="F35" s="23"/>
      <c r="G35" s="17"/>
      <c r="H35" s="25"/>
      <c r="I35" s="26"/>
      <c r="J35" s="17"/>
      <c r="K35" s="27"/>
      <c r="L35" s="17"/>
      <c r="M35" s="20"/>
      <c r="N35" s="18">
        <f t="shared" si="0"/>
        <v>0</v>
      </c>
    </row>
    <row r="36" spans="1:14" x14ac:dyDescent="0.25">
      <c r="A36" s="21"/>
      <c r="B36" s="11"/>
      <c r="C36" s="11"/>
      <c r="D36" s="12"/>
      <c r="E36" s="12"/>
      <c r="F36" s="23"/>
      <c r="G36" s="17"/>
      <c r="H36" s="25"/>
      <c r="I36" s="26"/>
      <c r="J36" s="17"/>
      <c r="K36" s="27"/>
      <c r="L36" s="17"/>
      <c r="M36" s="20"/>
      <c r="N36" s="18">
        <f>SUM(N6:N35)</f>
        <v>384305</v>
      </c>
    </row>
    <row r="37" spans="1:14" x14ac:dyDescent="0.25">
      <c r="A37" s="7" t="s">
        <v>18</v>
      </c>
      <c r="B37" s="7"/>
      <c r="C37" s="28"/>
      <c r="D37" s="29"/>
      <c r="E37" s="29"/>
      <c r="F37" s="29"/>
      <c r="G37" s="17">
        <f>SUM(G6:G31)</f>
        <v>384305</v>
      </c>
      <c r="H37" s="30"/>
      <c r="I37" s="31">
        <f>SUM(I6:I28)</f>
        <v>0</v>
      </c>
      <c r="J37" s="31">
        <f>SUM(J6:J36)</f>
        <v>0</v>
      </c>
      <c r="K37" s="31">
        <f>SUM(K6:K36)</f>
        <v>89890</v>
      </c>
      <c r="L37" s="31">
        <f>SUM(L6:L29)</f>
        <v>294415</v>
      </c>
      <c r="M37" s="31">
        <f>SUM(M6:M29)</f>
        <v>0</v>
      </c>
      <c r="N37" s="31">
        <f>SUM(J37:M37)</f>
        <v>384305</v>
      </c>
    </row>
    <row r="38" spans="1:14" x14ac:dyDescent="0.25">
      <c r="A38" s="1"/>
      <c r="B38" s="1"/>
      <c r="C38" s="1"/>
      <c r="D38" s="32"/>
      <c r="E38" s="1"/>
      <c r="F38" s="1"/>
      <c r="G38" s="1"/>
      <c r="H38" s="33" t="s">
        <v>19</v>
      </c>
      <c r="I38" s="34"/>
      <c r="J38" s="28"/>
      <c r="K38" s="84"/>
      <c r="L38" s="28"/>
      <c r="M38" s="28"/>
      <c r="N38" s="1"/>
    </row>
    <row r="39" spans="1:14" ht="18.75" x14ac:dyDescent="0.3">
      <c r="A39" s="7" t="s">
        <v>20</v>
      </c>
      <c r="B39" s="7"/>
      <c r="C39" s="1"/>
      <c r="D39" s="32"/>
      <c r="E39" s="84" t="s">
        <v>21</v>
      </c>
      <c r="F39" s="84"/>
      <c r="G39" s="35"/>
      <c r="H39" s="207"/>
      <c r="I39" s="208"/>
      <c r="J39" s="36"/>
      <c r="K39" s="37"/>
      <c r="L39" s="37"/>
      <c r="M39" s="1"/>
      <c r="N39" s="1"/>
    </row>
    <row r="40" spans="1:14" ht="15.75" x14ac:dyDescent="0.3">
      <c r="A40" s="7" t="s">
        <v>22</v>
      </c>
      <c r="B40" s="84"/>
      <c r="C40" s="38"/>
      <c r="D40" s="39"/>
      <c r="E40" s="205">
        <v>505</v>
      </c>
      <c r="F40" s="209"/>
      <c r="G40" s="210"/>
      <c r="H40" s="211"/>
      <c r="I40" s="212"/>
      <c r="J40" s="37"/>
      <c r="K40" s="37"/>
      <c r="L40" s="37"/>
      <c r="M40" s="1"/>
      <c r="N40" s="40"/>
    </row>
    <row r="41" spans="1:14" x14ac:dyDescent="0.25">
      <c r="A41" s="7" t="s">
        <v>23</v>
      </c>
      <c r="B41" s="1"/>
      <c r="C41" s="41"/>
      <c r="D41" s="39"/>
      <c r="E41" s="39"/>
      <c r="F41" s="39"/>
      <c r="G41" s="1"/>
      <c r="H41" s="54"/>
      <c r="I41" s="55"/>
      <c r="J41" s="39"/>
      <c r="K41" s="39"/>
      <c r="L41" s="39"/>
      <c r="M41" s="39"/>
      <c r="N41" s="56"/>
    </row>
    <row r="42" spans="1:14" x14ac:dyDescent="0.25">
      <c r="A42" s="1"/>
      <c r="B42" s="1"/>
      <c r="C42" s="44">
        <f>((C40+C41)*E40)</f>
        <v>0</v>
      </c>
      <c r="D42" s="39"/>
      <c r="E42" s="39"/>
      <c r="F42" s="39"/>
      <c r="G42" s="1"/>
      <c r="H42" s="2"/>
      <c r="I42" s="1"/>
      <c r="J42" s="1"/>
      <c r="K42" s="1"/>
      <c r="L42" s="1"/>
      <c r="M42" s="1"/>
      <c r="N42" s="40"/>
    </row>
    <row r="43" spans="1:14" x14ac:dyDescent="0.25">
      <c r="A43" s="7" t="s">
        <v>24</v>
      </c>
      <c r="B43" s="1"/>
      <c r="C43" s="45"/>
      <c r="D43" s="39"/>
      <c r="E43" s="39"/>
      <c r="F43" s="39"/>
      <c r="G43" s="1"/>
      <c r="H43" s="2"/>
      <c r="I43" s="1"/>
      <c r="J43" s="1"/>
      <c r="K43" s="1"/>
      <c r="L43" s="1"/>
      <c r="M43" s="1"/>
      <c r="N43" s="1"/>
    </row>
    <row r="44" spans="1:14" x14ac:dyDescent="0.25">
      <c r="A44" s="196" t="s">
        <v>17</v>
      </c>
      <c r="B44" s="196"/>
      <c r="C44" s="44">
        <f>SUM(C42+C43)</f>
        <v>0</v>
      </c>
      <c r="D44" s="39"/>
      <c r="E44" s="39"/>
      <c r="F44" s="39"/>
      <c r="G44" s="1"/>
      <c r="H44" s="2"/>
      <c r="I44" s="1"/>
      <c r="J44" s="1"/>
      <c r="K44" s="1"/>
      <c r="L44" s="1"/>
      <c r="M44" s="1"/>
      <c r="N44" s="32"/>
    </row>
    <row r="45" spans="1:14" x14ac:dyDescent="0.25">
      <c r="A45" s="82"/>
      <c r="B45" s="47"/>
      <c r="C45" s="47"/>
      <c r="D45" s="47"/>
      <c r="E45" s="47"/>
      <c r="F45" s="47"/>
      <c r="G45" s="47"/>
      <c r="H45" s="47"/>
      <c r="I45" s="47"/>
    </row>
  </sheetData>
  <mergeCells count="8">
    <mergeCell ref="A44:B44"/>
    <mergeCell ref="C1:F1"/>
    <mergeCell ref="B3:D3"/>
    <mergeCell ref="K3:M3"/>
    <mergeCell ref="H4:I4"/>
    <mergeCell ref="H39:I39"/>
    <mergeCell ref="E40:F40"/>
    <mergeCell ref="G40:I40"/>
  </mergeCells>
  <pageMargins left="0.7" right="0.7" top="0.75" bottom="0.75" header="0.3" footer="0.3"/>
  <pageSetup paperSize="9" scale="70" orientation="landscape" horizontalDpi="200" verticalDpi="200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9"/>
  <dimension ref="A1:N45"/>
  <sheetViews>
    <sheetView workbookViewId="0">
      <selection activeCell="C18" sqref="C18"/>
    </sheetView>
  </sheetViews>
  <sheetFormatPr baseColWidth="10" defaultRowHeight="15" x14ac:dyDescent="0.25"/>
  <cols>
    <col min="1" max="1" width="5.140625" customWidth="1"/>
    <col min="2" max="2" width="22.7109375" customWidth="1"/>
    <col min="3" max="3" width="24.7109375" customWidth="1"/>
    <col min="7" max="7" width="11.42578125" customWidth="1"/>
    <col min="8" max="8" width="13.140625" customWidth="1"/>
    <col min="9" max="9" width="10.7109375" customWidth="1"/>
    <col min="11" max="11" width="12.140625" customWidth="1"/>
    <col min="12" max="12" width="11" customWidth="1"/>
    <col min="14" max="14" width="12.5703125" customWidth="1"/>
  </cols>
  <sheetData>
    <row r="1" spans="1:14" x14ac:dyDescent="0.25">
      <c r="A1" s="1"/>
      <c r="B1" s="1"/>
      <c r="C1" s="197" t="s">
        <v>0</v>
      </c>
      <c r="D1" s="198"/>
      <c r="E1" s="198"/>
      <c r="F1" s="199"/>
      <c r="G1" s="1"/>
      <c r="H1" s="2"/>
      <c r="I1" s="1"/>
      <c r="J1" s="3" t="s">
        <v>1</v>
      </c>
      <c r="K1" s="80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 x14ac:dyDescent="0.25">
      <c r="A3" s="6"/>
      <c r="B3" s="200" t="s">
        <v>2</v>
      </c>
      <c r="C3" s="201"/>
      <c r="D3" s="202"/>
      <c r="E3" s="7" t="s">
        <v>3</v>
      </c>
      <c r="F3" s="8"/>
      <c r="G3" s="1"/>
      <c r="H3" s="2"/>
      <c r="I3" s="1"/>
      <c r="J3" s="81"/>
      <c r="K3" s="203">
        <v>40916</v>
      </c>
      <c r="L3" s="203"/>
      <c r="M3" s="203"/>
      <c r="N3" s="7" t="s">
        <v>42</v>
      </c>
    </row>
    <row r="4" spans="1:14" x14ac:dyDescent="0.25">
      <c r="A4" s="1"/>
      <c r="B4" s="1"/>
      <c r="C4" s="1"/>
      <c r="D4" s="1"/>
      <c r="E4" s="1"/>
      <c r="F4" s="1"/>
      <c r="G4" s="1"/>
      <c r="H4" s="204"/>
      <c r="I4" s="204"/>
      <c r="J4" s="1"/>
      <c r="K4" s="1"/>
      <c r="L4" s="1"/>
      <c r="M4" s="81"/>
      <c r="N4" s="1"/>
    </row>
    <row r="5" spans="1:14" x14ac:dyDescent="0.25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 x14ac:dyDescent="0.25">
      <c r="A6" s="10" t="s">
        <v>185</v>
      </c>
      <c r="B6" s="11" t="s">
        <v>186</v>
      </c>
      <c r="C6" s="12" t="s">
        <v>31</v>
      </c>
      <c r="D6" s="12">
        <v>40916</v>
      </c>
      <c r="E6" s="12">
        <v>40917</v>
      </c>
      <c r="F6" s="13">
        <v>40222</v>
      </c>
      <c r="G6" s="14">
        <v>40400</v>
      </c>
      <c r="H6" s="14"/>
      <c r="I6" s="14"/>
      <c r="J6" s="14">
        <v>40400</v>
      </c>
      <c r="K6" s="14"/>
      <c r="L6" s="14"/>
      <c r="M6" s="14"/>
      <c r="N6" s="15">
        <f>SUM(G6+I6)</f>
        <v>40400</v>
      </c>
    </row>
    <row r="7" spans="1:14" x14ac:dyDescent="0.25">
      <c r="A7" s="10"/>
      <c r="B7" s="11"/>
      <c r="C7" s="12"/>
      <c r="D7" s="12"/>
      <c r="E7" s="12"/>
      <c r="F7" s="13"/>
      <c r="G7" s="14"/>
      <c r="H7" s="14"/>
      <c r="I7" s="14"/>
      <c r="J7" s="14"/>
      <c r="K7" s="14"/>
      <c r="L7" s="14"/>
      <c r="M7" s="14"/>
      <c r="N7" s="15">
        <f>SUM(G7+I7)</f>
        <v>0</v>
      </c>
    </row>
    <row r="8" spans="1:14" x14ac:dyDescent="0.25">
      <c r="A8" s="10"/>
      <c r="B8" s="11"/>
      <c r="C8" s="16"/>
      <c r="D8" s="12"/>
      <c r="E8" s="12"/>
      <c r="F8" s="13"/>
      <c r="G8" s="14"/>
      <c r="H8" s="14"/>
      <c r="I8" s="14"/>
      <c r="J8" s="14"/>
      <c r="K8" s="14"/>
      <c r="L8" s="14"/>
      <c r="M8" s="14"/>
      <c r="N8" s="15">
        <f>SUM(G8+I8)</f>
        <v>0</v>
      </c>
    </row>
    <row r="9" spans="1:14" x14ac:dyDescent="0.25">
      <c r="A9" s="10"/>
      <c r="B9" s="11"/>
      <c r="C9" s="12"/>
      <c r="D9" s="12"/>
      <c r="E9" s="12"/>
      <c r="F9" s="13"/>
      <c r="G9" s="14"/>
      <c r="H9" s="14"/>
      <c r="I9" s="14"/>
      <c r="J9" s="14"/>
      <c r="K9" s="14"/>
      <c r="L9" s="14"/>
      <c r="M9" s="14"/>
      <c r="N9" s="15">
        <f t="shared" ref="N9:N35" si="0">SUM(G9+I9)</f>
        <v>0</v>
      </c>
    </row>
    <row r="10" spans="1:14" x14ac:dyDescent="0.25">
      <c r="A10" s="10"/>
      <c r="B10" s="11"/>
      <c r="C10" s="11"/>
      <c r="D10" s="12"/>
      <c r="E10" s="12"/>
      <c r="F10" s="13"/>
      <c r="G10" s="14"/>
      <c r="H10" s="14"/>
      <c r="I10" s="14"/>
      <c r="J10" s="14"/>
      <c r="K10" s="14"/>
      <c r="L10" s="14"/>
      <c r="M10" s="14"/>
      <c r="N10" s="15">
        <f t="shared" si="0"/>
        <v>0</v>
      </c>
    </row>
    <row r="11" spans="1:14" x14ac:dyDescent="0.25">
      <c r="A11" s="10"/>
      <c r="B11" s="10"/>
      <c r="C11" s="16"/>
      <c r="D11" s="12"/>
      <c r="E11" s="12"/>
      <c r="F11" s="13"/>
      <c r="G11" s="14"/>
      <c r="H11" s="14"/>
      <c r="I11" s="14"/>
      <c r="J11" s="14"/>
      <c r="K11" s="14"/>
      <c r="L11" s="14"/>
      <c r="M11" s="14"/>
      <c r="N11" s="15">
        <f t="shared" si="0"/>
        <v>0</v>
      </c>
    </row>
    <row r="12" spans="1:14" x14ac:dyDescent="0.25">
      <c r="A12" s="10"/>
      <c r="B12" s="10"/>
      <c r="C12" s="16"/>
      <c r="D12" s="12"/>
      <c r="E12" s="12"/>
      <c r="F12" s="13"/>
      <c r="G12" s="14"/>
      <c r="H12" s="14"/>
      <c r="I12" s="14"/>
      <c r="J12" s="14"/>
      <c r="K12" s="14"/>
      <c r="L12" s="14"/>
      <c r="M12" s="17"/>
      <c r="N12" s="18">
        <f t="shared" si="0"/>
        <v>0</v>
      </c>
    </row>
    <row r="13" spans="1:14" x14ac:dyDescent="0.25">
      <c r="A13" s="10"/>
      <c r="B13" s="10"/>
      <c r="C13" s="16"/>
      <c r="D13" s="12"/>
      <c r="E13" s="12"/>
      <c r="F13" s="13"/>
      <c r="G13" s="17"/>
      <c r="H13" s="17"/>
      <c r="I13" s="17"/>
      <c r="J13" s="17"/>
      <c r="K13" s="17"/>
      <c r="L13" s="17"/>
      <c r="M13" s="17"/>
      <c r="N13" s="18">
        <f t="shared" si="0"/>
        <v>0</v>
      </c>
    </row>
    <row r="14" spans="1:14" x14ac:dyDescent="0.25">
      <c r="A14" s="10"/>
      <c r="B14" s="10"/>
      <c r="C14" s="16"/>
      <c r="D14" s="12"/>
      <c r="E14" s="12"/>
      <c r="F14" s="13"/>
      <c r="G14" s="17"/>
      <c r="H14" s="17"/>
      <c r="I14" s="17"/>
      <c r="J14" s="17"/>
      <c r="K14" s="17"/>
      <c r="L14" s="17"/>
      <c r="M14" s="17"/>
      <c r="N14" s="18">
        <f t="shared" si="0"/>
        <v>0</v>
      </c>
    </row>
    <row r="15" spans="1:14" x14ac:dyDescent="0.25">
      <c r="A15" s="10"/>
      <c r="B15" s="10"/>
      <c r="C15" s="16"/>
      <c r="D15" s="12"/>
      <c r="E15" s="12"/>
      <c r="F15" s="13"/>
      <c r="G15" s="17"/>
      <c r="H15" s="17"/>
      <c r="I15" s="17"/>
      <c r="J15" s="17"/>
      <c r="K15" s="17"/>
      <c r="L15" s="17"/>
      <c r="M15" s="17"/>
      <c r="N15" s="18">
        <f t="shared" si="0"/>
        <v>0</v>
      </c>
    </row>
    <row r="16" spans="1:14" x14ac:dyDescent="0.25">
      <c r="A16" s="10"/>
      <c r="B16" s="10"/>
      <c r="C16" s="16"/>
      <c r="D16" s="12"/>
      <c r="E16" s="12"/>
      <c r="F16" s="13"/>
      <c r="G16" s="17"/>
      <c r="H16" s="17"/>
      <c r="I16" s="17"/>
      <c r="J16" s="17"/>
      <c r="K16" s="17"/>
      <c r="L16" s="17"/>
      <c r="M16" s="17"/>
      <c r="N16" s="18">
        <f t="shared" si="0"/>
        <v>0</v>
      </c>
    </row>
    <row r="17" spans="1:14" x14ac:dyDescent="0.25">
      <c r="A17" s="10"/>
      <c r="B17" s="11"/>
      <c r="C17" s="11"/>
      <c r="D17" s="12"/>
      <c r="E17" s="12"/>
      <c r="F17" s="13"/>
      <c r="G17" s="17"/>
      <c r="H17" s="17"/>
      <c r="I17" s="17"/>
      <c r="J17" s="17"/>
      <c r="K17" s="17"/>
      <c r="L17" s="17"/>
      <c r="M17" s="17"/>
      <c r="N17" s="18">
        <f t="shared" si="0"/>
        <v>0</v>
      </c>
    </row>
    <row r="18" spans="1:14" x14ac:dyDescent="0.25">
      <c r="A18" s="10"/>
      <c r="B18" s="10"/>
      <c r="C18" s="10"/>
      <c r="D18" s="12"/>
      <c r="E18" s="12"/>
      <c r="F18" s="13"/>
      <c r="G18" s="17"/>
      <c r="H18" s="17"/>
      <c r="I18" s="17"/>
      <c r="J18" s="17"/>
      <c r="K18" s="17"/>
      <c r="L18" s="17"/>
      <c r="M18" s="17"/>
      <c r="N18" s="18">
        <f t="shared" si="0"/>
        <v>0</v>
      </c>
    </row>
    <row r="19" spans="1:14" x14ac:dyDescent="0.25">
      <c r="A19" s="10"/>
      <c r="B19" s="10"/>
      <c r="C19" s="11"/>
      <c r="D19" s="12"/>
      <c r="E19" s="12"/>
      <c r="F19" s="13"/>
      <c r="G19" s="63"/>
      <c r="H19" s="17"/>
      <c r="I19" s="19"/>
      <c r="J19" s="63"/>
      <c r="K19" s="63"/>
      <c r="L19" s="17"/>
      <c r="M19" s="17"/>
      <c r="N19" s="18">
        <f t="shared" si="0"/>
        <v>0</v>
      </c>
    </row>
    <row r="20" spans="1:14" x14ac:dyDescent="0.25">
      <c r="A20" s="10"/>
      <c r="B20" s="11"/>
      <c r="C20" s="11"/>
      <c r="D20" s="12"/>
      <c r="E20" s="12"/>
      <c r="F20" s="13"/>
      <c r="G20" s="17"/>
      <c r="H20" s="17"/>
      <c r="I20" s="19"/>
      <c r="J20" s="17"/>
      <c r="K20" s="17"/>
      <c r="L20" s="17"/>
      <c r="M20" s="20"/>
      <c r="N20" s="18">
        <f t="shared" si="0"/>
        <v>0</v>
      </c>
    </row>
    <row r="21" spans="1:14" x14ac:dyDescent="0.25">
      <c r="A21" s="10"/>
      <c r="B21" s="11"/>
      <c r="C21" s="11"/>
      <c r="D21" s="12"/>
      <c r="E21" s="12"/>
      <c r="F21" s="13"/>
      <c r="G21" s="17"/>
      <c r="H21" s="17"/>
      <c r="I21" s="19"/>
      <c r="J21" s="17"/>
      <c r="K21" s="17"/>
      <c r="L21" s="17"/>
      <c r="M21" s="20"/>
      <c r="N21" s="18">
        <f t="shared" si="0"/>
        <v>0</v>
      </c>
    </row>
    <row r="22" spans="1:14" x14ac:dyDescent="0.25">
      <c r="A22" s="10"/>
      <c r="B22" s="11"/>
      <c r="C22" s="11"/>
      <c r="D22" s="12"/>
      <c r="E22" s="12"/>
      <c r="F22" s="13"/>
      <c r="G22" s="17"/>
      <c r="H22" s="17"/>
      <c r="I22" s="19"/>
      <c r="J22" s="17"/>
      <c r="K22" s="17"/>
      <c r="L22" s="17"/>
      <c r="M22" s="20"/>
      <c r="N22" s="18">
        <f t="shared" si="0"/>
        <v>0</v>
      </c>
    </row>
    <row r="23" spans="1:14" x14ac:dyDescent="0.25">
      <c r="A23" s="10"/>
      <c r="B23" s="11"/>
      <c r="C23" s="11"/>
      <c r="D23" s="12"/>
      <c r="E23" s="12"/>
      <c r="F23" s="13"/>
      <c r="G23" s="17"/>
      <c r="H23" s="17"/>
      <c r="I23" s="19"/>
      <c r="J23" s="17"/>
      <c r="K23" s="17"/>
      <c r="L23" s="17"/>
      <c r="M23" s="20"/>
      <c r="N23" s="18">
        <f t="shared" si="0"/>
        <v>0</v>
      </c>
    </row>
    <row r="24" spans="1:14" x14ac:dyDescent="0.25">
      <c r="A24" s="10"/>
      <c r="B24" s="11"/>
      <c r="C24" s="11"/>
      <c r="D24" s="12"/>
      <c r="E24" s="12"/>
      <c r="F24" s="13"/>
      <c r="G24" s="17"/>
      <c r="H24" s="17"/>
      <c r="I24" s="19"/>
      <c r="J24" s="17"/>
      <c r="K24" s="17"/>
      <c r="L24" s="17"/>
      <c r="M24" s="20"/>
      <c r="N24" s="18">
        <f t="shared" si="0"/>
        <v>0</v>
      </c>
    </row>
    <row r="25" spans="1:14" x14ac:dyDescent="0.25">
      <c r="A25" s="10"/>
      <c r="B25" s="11"/>
      <c r="C25" s="11"/>
      <c r="D25" s="12"/>
      <c r="E25" s="12"/>
      <c r="F25" s="13"/>
      <c r="G25" s="17"/>
      <c r="H25" s="17"/>
      <c r="I25" s="19"/>
      <c r="J25" s="17"/>
      <c r="K25" s="17"/>
      <c r="L25" s="17"/>
      <c r="M25" s="20"/>
      <c r="N25" s="18">
        <f t="shared" si="0"/>
        <v>0</v>
      </c>
    </row>
    <row r="26" spans="1:14" x14ac:dyDescent="0.25">
      <c r="A26" s="10"/>
      <c r="B26" s="11"/>
      <c r="C26" s="11"/>
      <c r="D26" s="12"/>
      <c r="E26" s="12"/>
      <c r="F26" s="13"/>
      <c r="G26" s="17"/>
      <c r="H26" s="17"/>
      <c r="I26" s="19"/>
      <c r="J26" s="17"/>
      <c r="K26" s="17"/>
      <c r="L26" s="17"/>
      <c r="M26" s="20"/>
      <c r="N26" s="17">
        <v>0</v>
      </c>
    </row>
    <row r="27" spans="1:14" x14ac:dyDescent="0.25">
      <c r="A27" s="10"/>
      <c r="B27" s="11"/>
      <c r="C27" s="11"/>
      <c r="D27" s="12"/>
      <c r="E27" s="12"/>
      <c r="F27" s="13"/>
      <c r="G27" s="17"/>
      <c r="H27" s="17"/>
      <c r="I27" s="19"/>
      <c r="J27" s="17"/>
      <c r="K27" s="17"/>
      <c r="L27" s="17"/>
      <c r="M27" s="20"/>
      <c r="N27" s="17">
        <v>0</v>
      </c>
    </row>
    <row r="28" spans="1:14" x14ac:dyDescent="0.25">
      <c r="A28" s="10"/>
      <c r="B28" s="11"/>
      <c r="C28" s="11"/>
      <c r="D28" s="12"/>
      <c r="E28" s="12"/>
      <c r="F28" s="13"/>
      <c r="G28" s="17"/>
      <c r="H28" s="17"/>
      <c r="I28" s="19"/>
      <c r="J28" s="17"/>
      <c r="K28" s="17"/>
      <c r="L28" s="17"/>
      <c r="M28" s="20"/>
      <c r="N28" s="18">
        <v>0</v>
      </c>
    </row>
    <row r="29" spans="1:14" x14ac:dyDescent="0.25">
      <c r="A29" s="21"/>
      <c r="B29" s="11"/>
      <c r="C29" s="11"/>
      <c r="D29" s="12"/>
      <c r="E29" s="12"/>
      <c r="F29" s="23"/>
      <c r="G29" s="17"/>
      <c r="H29" s="25"/>
      <c r="I29" s="26"/>
      <c r="J29" s="17"/>
      <c r="K29" s="27"/>
      <c r="L29" s="17"/>
      <c r="M29" s="20"/>
      <c r="N29" s="18">
        <v>0</v>
      </c>
    </row>
    <row r="30" spans="1:14" x14ac:dyDescent="0.25">
      <c r="A30" s="21"/>
      <c r="B30" s="11"/>
      <c r="C30" s="11"/>
      <c r="D30" s="12"/>
      <c r="E30" s="12"/>
      <c r="F30" s="23"/>
      <c r="G30" s="17"/>
      <c r="H30" s="25"/>
      <c r="I30" s="26"/>
      <c r="J30" s="17"/>
      <c r="K30" s="27"/>
      <c r="L30" s="17"/>
      <c r="M30" s="20"/>
      <c r="N30" s="18">
        <v>0</v>
      </c>
    </row>
    <row r="31" spans="1:14" x14ac:dyDescent="0.25">
      <c r="A31" s="21"/>
      <c r="B31" s="11"/>
      <c r="C31" s="11"/>
      <c r="D31" s="12"/>
      <c r="E31" s="12"/>
      <c r="F31" s="23"/>
      <c r="G31" s="17"/>
      <c r="H31" s="25"/>
      <c r="I31" s="26"/>
      <c r="J31" s="17"/>
      <c r="K31" s="27"/>
      <c r="L31" s="17"/>
      <c r="M31" s="20"/>
      <c r="N31" s="18">
        <f t="shared" si="0"/>
        <v>0</v>
      </c>
    </row>
    <row r="32" spans="1:14" x14ac:dyDescent="0.25">
      <c r="A32" s="21"/>
      <c r="B32" s="11"/>
      <c r="C32" s="11"/>
      <c r="D32" s="12"/>
      <c r="E32" s="12"/>
      <c r="F32" s="23"/>
      <c r="G32" s="17"/>
      <c r="H32" s="25"/>
      <c r="I32" s="26"/>
      <c r="J32" s="17"/>
      <c r="K32" s="27"/>
      <c r="L32" s="17"/>
      <c r="M32" s="20"/>
      <c r="N32" s="18">
        <f t="shared" si="0"/>
        <v>0</v>
      </c>
    </row>
    <row r="33" spans="1:14" x14ac:dyDescent="0.25">
      <c r="A33" s="21"/>
      <c r="B33" s="11"/>
      <c r="C33" s="11"/>
      <c r="D33" s="12"/>
      <c r="E33" s="12"/>
      <c r="F33" s="23"/>
      <c r="G33" s="17"/>
      <c r="H33" s="25"/>
      <c r="I33" s="26"/>
      <c r="J33" s="17"/>
      <c r="K33" s="27"/>
      <c r="L33" s="17"/>
      <c r="M33" s="20"/>
      <c r="N33" s="18">
        <f t="shared" si="0"/>
        <v>0</v>
      </c>
    </row>
    <row r="34" spans="1:14" x14ac:dyDescent="0.25">
      <c r="A34" s="21"/>
      <c r="B34" s="11"/>
      <c r="C34" s="11"/>
      <c r="D34" s="12"/>
      <c r="E34" s="12"/>
      <c r="F34" s="23"/>
      <c r="G34" s="17"/>
      <c r="H34" s="25"/>
      <c r="I34" s="26"/>
      <c r="J34" s="17"/>
      <c r="K34" s="27"/>
      <c r="L34" s="17"/>
      <c r="M34" s="20"/>
      <c r="N34" s="18">
        <f t="shared" si="0"/>
        <v>0</v>
      </c>
    </row>
    <row r="35" spans="1:14" x14ac:dyDescent="0.25">
      <c r="A35" s="21"/>
      <c r="B35" s="11"/>
      <c r="C35" s="11"/>
      <c r="D35" s="12"/>
      <c r="E35" s="12"/>
      <c r="F35" s="23"/>
      <c r="G35" s="17"/>
      <c r="H35" s="25"/>
      <c r="I35" s="26"/>
      <c r="J35" s="17"/>
      <c r="K35" s="27"/>
      <c r="L35" s="17"/>
      <c r="M35" s="20"/>
      <c r="N35" s="18">
        <f t="shared" si="0"/>
        <v>0</v>
      </c>
    </row>
    <row r="36" spans="1:14" x14ac:dyDescent="0.25">
      <c r="A36" s="21"/>
      <c r="B36" s="11"/>
      <c r="C36" s="11"/>
      <c r="D36" s="12"/>
      <c r="E36" s="12"/>
      <c r="F36" s="23"/>
      <c r="G36" s="17"/>
      <c r="H36" s="25"/>
      <c r="I36" s="26"/>
      <c r="J36" s="17"/>
      <c r="K36" s="27"/>
      <c r="L36" s="17"/>
      <c r="M36" s="20"/>
      <c r="N36" s="18">
        <f>SUM(N6:N35)</f>
        <v>40400</v>
      </c>
    </row>
    <row r="37" spans="1:14" x14ac:dyDescent="0.25">
      <c r="A37" s="7" t="s">
        <v>18</v>
      </c>
      <c r="B37" s="7"/>
      <c r="C37" s="28"/>
      <c r="D37" s="29"/>
      <c r="E37" s="29"/>
      <c r="F37" s="29"/>
      <c r="G37" s="17">
        <f>SUM(G6:G31)</f>
        <v>40400</v>
      </c>
      <c r="H37" s="30"/>
      <c r="I37" s="31">
        <f>SUM(I6:I28)</f>
        <v>0</v>
      </c>
      <c r="J37" s="31">
        <f>SUM(J6:J36)</f>
        <v>40400</v>
      </c>
      <c r="K37" s="31">
        <f>SUM(K6:K36)</f>
        <v>0</v>
      </c>
      <c r="L37" s="31">
        <f>SUM(L6:L29)</f>
        <v>0</v>
      </c>
      <c r="M37" s="31">
        <f>SUM(M6:M29)</f>
        <v>0</v>
      </c>
      <c r="N37" s="31">
        <f>SUM(J37:M37)</f>
        <v>40400</v>
      </c>
    </row>
    <row r="38" spans="1:14" x14ac:dyDescent="0.25">
      <c r="A38" s="1"/>
      <c r="B38" s="1"/>
      <c r="C38" s="1"/>
      <c r="D38" s="32"/>
      <c r="E38" s="1"/>
      <c r="F38" s="1"/>
      <c r="G38" s="1"/>
      <c r="H38" s="33" t="s">
        <v>19</v>
      </c>
      <c r="I38" s="34"/>
      <c r="J38" s="28"/>
      <c r="K38" s="81"/>
      <c r="L38" s="28"/>
      <c r="M38" s="28"/>
      <c r="N38" s="1"/>
    </row>
    <row r="39" spans="1:14" ht="18.75" x14ac:dyDescent="0.3">
      <c r="A39" s="7" t="s">
        <v>20</v>
      </c>
      <c r="B39" s="7"/>
      <c r="C39" s="1"/>
      <c r="D39" s="32"/>
      <c r="E39" s="81" t="s">
        <v>21</v>
      </c>
      <c r="F39" s="81"/>
      <c r="G39" s="35"/>
      <c r="H39" s="207"/>
      <c r="I39" s="208"/>
      <c r="J39" s="36"/>
      <c r="K39" s="37"/>
      <c r="L39" s="37"/>
      <c r="M39" s="1"/>
      <c r="N39" s="1"/>
    </row>
    <row r="40" spans="1:14" ht="15.75" x14ac:dyDescent="0.3">
      <c r="A40" s="7" t="s">
        <v>22</v>
      </c>
      <c r="B40" s="81"/>
      <c r="C40" s="38"/>
      <c r="D40" s="39"/>
      <c r="E40" s="205">
        <v>505</v>
      </c>
      <c r="F40" s="209"/>
      <c r="G40" s="210"/>
      <c r="H40" s="211"/>
      <c r="I40" s="212"/>
      <c r="J40" s="37"/>
      <c r="K40" s="37"/>
      <c r="L40" s="37"/>
      <c r="M40" s="1"/>
      <c r="N40" s="40"/>
    </row>
    <row r="41" spans="1:14" x14ac:dyDescent="0.25">
      <c r="A41" s="7" t="s">
        <v>23</v>
      </c>
      <c r="B41" s="1"/>
      <c r="C41" s="41">
        <v>80</v>
      </c>
      <c r="D41" s="39"/>
      <c r="E41" s="39"/>
      <c r="F41" s="39"/>
      <c r="G41" s="1"/>
      <c r="H41" s="54"/>
      <c r="I41" s="55"/>
      <c r="J41" s="39"/>
      <c r="K41" s="39"/>
      <c r="L41" s="39"/>
      <c r="M41" s="39"/>
      <c r="N41" s="56"/>
    </row>
    <row r="42" spans="1:14" x14ac:dyDescent="0.25">
      <c r="A42" s="1"/>
      <c r="B42" s="1"/>
      <c r="C42" s="44">
        <f>((C40+C41)*E40)</f>
        <v>40400</v>
      </c>
      <c r="D42" s="39"/>
      <c r="E42" s="39"/>
      <c r="F42" s="39"/>
      <c r="G42" s="1"/>
      <c r="H42" s="2"/>
      <c r="I42" s="1"/>
      <c r="J42" s="1"/>
      <c r="K42" s="1"/>
      <c r="L42" s="1"/>
      <c r="M42" s="1"/>
      <c r="N42" s="40"/>
    </row>
    <row r="43" spans="1:14" x14ac:dyDescent="0.25">
      <c r="A43" s="7" t="s">
        <v>24</v>
      </c>
      <c r="B43" s="1"/>
      <c r="C43" s="45"/>
      <c r="D43" s="39"/>
      <c r="E43" s="39"/>
      <c r="F43" s="39"/>
      <c r="G43" s="1"/>
      <c r="H43" s="2"/>
      <c r="I43" s="1"/>
      <c r="J43" s="1"/>
      <c r="K43" s="1"/>
      <c r="L43" s="1"/>
      <c r="M43" s="1"/>
      <c r="N43" s="1"/>
    </row>
    <row r="44" spans="1:14" x14ac:dyDescent="0.25">
      <c r="A44" s="196" t="s">
        <v>17</v>
      </c>
      <c r="B44" s="196"/>
      <c r="C44" s="44">
        <f>SUM(C42+C43)</f>
        <v>40400</v>
      </c>
      <c r="D44" s="39"/>
      <c r="E44" s="39"/>
      <c r="F44" s="39"/>
      <c r="G44" s="1"/>
      <c r="H44" s="2"/>
      <c r="I44" s="1"/>
      <c r="J44" s="1"/>
      <c r="K44" s="1"/>
      <c r="L44" s="1"/>
      <c r="M44" s="1"/>
      <c r="N44" s="32"/>
    </row>
    <row r="45" spans="1:14" x14ac:dyDescent="0.25">
      <c r="A45" s="82"/>
      <c r="B45" s="47"/>
      <c r="C45" s="47"/>
      <c r="D45" s="47"/>
      <c r="E45" s="47"/>
      <c r="F45" s="47"/>
      <c r="G45" s="47"/>
      <c r="H45" s="47"/>
      <c r="I45" s="47"/>
    </row>
  </sheetData>
  <mergeCells count="8">
    <mergeCell ref="A44:B44"/>
    <mergeCell ref="C1:F1"/>
    <mergeCell ref="B3:D3"/>
    <mergeCell ref="K3:M3"/>
    <mergeCell ref="H4:I4"/>
    <mergeCell ref="H39:I39"/>
    <mergeCell ref="E40:F40"/>
    <mergeCell ref="G40:I40"/>
  </mergeCells>
  <pageMargins left="0.7" right="0.7" top="0.75" bottom="0.75" header="0.3" footer="0.3"/>
  <pageSetup paperSize="9" scale="70" orientation="landscape" horizontalDpi="200" verticalDpi="200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0"/>
  <dimension ref="A1:N45"/>
  <sheetViews>
    <sheetView topLeftCell="C28" workbookViewId="0">
      <selection activeCell="C41" sqref="C41:C44"/>
    </sheetView>
  </sheetViews>
  <sheetFormatPr baseColWidth="10" defaultRowHeight="15" x14ac:dyDescent="0.25"/>
  <cols>
    <col min="1" max="1" width="5.140625" customWidth="1"/>
    <col min="2" max="2" width="22.7109375" customWidth="1"/>
    <col min="3" max="3" width="24.7109375" customWidth="1"/>
    <col min="7" max="7" width="11.42578125" customWidth="1"/>
    <col min="8" max="8" width="13.140625" customWidth="1"/>
    <col min="9" max="9" width="10.7109375" customWidth="1"/>
    <col min="11" max="11" width="12.140625" customWidth="1"/>
    <col min="12" max="12" width="11" customWidth="1"/>
    <col min="14" max="14" width="12.5703125" customWidth="1"/>
  </cols>
  <sheetData>
    <row r="1" spans="1:14" x14ac:dyDescent="0.25">
      <c r="A1" s="1"/>
      <c r="B1" s="1"/>
      <c r="C1" s="197" t="s">
        <v>0</v>
      </c>
      <c r="D1" s="198"/>
      <c r="E1" s="198"/>
      <c r="F1" s="199"/>
      <c r="G1" s="1"/>
      <c r="H1" s="2"/>
      <c r="I1" s="1"/>
      <c r="J1" s="3" t="s">
        <v>1</v>
      </c>
      <c r="K1" s="78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 x14ac:dyDescent="0.25">
      <c r="A3" s="6"/>
      <c r="B3" s="200" t="s">
        <v>2</v>
      </c>
      <c r="C3" s="201"/>
      <c r="D3" s="202"/>
      <c r="E3" s="7" t="s">
        <v>56</v>
      </c>
      <c r="F3" s="8"/>
      <c r="G3" s="1"/>
      <c r="H3" s="2"/>
      <c r="I3" s="1"/>
      <c r="J3" s="79"/>
      <c r="K3" s="203">
        <v>40916</v>
      </c>
      <c r="L3" s="203"/>
      <c r="M3" s="203"/>
      <c r="N3" s="7" t="s">
        <v>25</v>
      </c>
    </row>
    <row r="4" spans="1:14" x14ac:dyDescent="0.25">
      <c r="A4" s="1"/>
      <c r="B4" s="1"/>
      <c r="C4" s="1"/>
      <c r="D4" s="1"/>
      <c r="E4" s="1"/>
      <c r="F4" s="1"/>
      <c r="G4" s="1"/>
      <c r="H4" s="204"/>
      <c r="I4" s="204"/>
      <c r="J4" s="1"/>
      <c r="K4" s="1"/>
      <c r="L4" s="1"/>
      <c r="M4" s="79"/>
      <c r="N4" s="1"/>
    </row>
    <row r="5" spans="1:14" x14ac:dyDescent="0.25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 x14ac:dyDescent="0.25">
      <c r="A6" s="10"/>
      <c r="B6" s="11" t="s">
        <v>181</v>
      </c>
      <c r="C6" s="12" t="s">
        <v>27</v>
      </c>
      <c r="D6" s="12">
        <v>40915</v>
      </c>
      <c r="E6" s="12">
        <v>40916</v>
      </c>
      <c r="F6" s="13">
        <v>40218</v>
      </c>
      <c r="G6" s="14">
        <v>19190</v>
      </c>
      <c r="H6" s="14"/>
      <c r="I6" s="14"/>
      <c r="J6" s="14"/>
      <c r="K6" s="14">
        <v>19190</v>
      </c>
      <c r="L6" s="14"/>
      <c r="M6" s="14"/>
      <c r="N6" s="15">
        <f>SUM(G6+I6)</f>
        <v>19190</v>
      </c>
    </row>
    <row r="7" spans="1:14" x14ac:dyDescent="0.25">
      <c r="A7" s="10"/>
      <c r="B7" s="11" t="s">
        <v>182</v>
      </c>
      <c r="C7" s="12" t="s">
        <v>27</v>
      </c>
      <c r="D7" s="12">
        <v>40913</v>
      </c>
      <c r="E7" s="12">
        <v>40916</v>
      </c>
      <c r="F7" s="13">
        <v>40219</v>
      </c>
      <c r="G7" s="14">
        <v>121200</v>
      </c>
      <c r="H7" s="14"/>
      <c r="I7" s="14"/>
      <c r="J7" s="14"/>
      <c r="K7" s="14">
        <v>121200</v>
      </c>
      <c r="L7" s="14"/>
      <c r="M7" s="14"/>
      <c r="N7" s="15">
        <f>SUM(G7+I7)</f>
        <v>121200</v>
      </c>
    </row>
    <row r="8" spans="1:14" x14ac:dyDescent="0.25">
      <c r="A8" s="10"/>
      <c r="B8" s="11" t="s">
        <v>183</v>
      </c>
      <c r="C8" s="16" t="s">
        <v>27</v>
      </c>
      <c r="D8" s="12"/>
      <c r="E8" s="12"/>
      <c r="F8" s="13">
        <v>40220</v>
      </c>
      <c r="G8" s="14"/>
      <c r="H8" s="14" t="s">
        <v>184</v>
      </c>
      <c r="I8" s="14">
        <v>68175</v>
      </c>
      <c r="J8" s="14">
        <v>68175</v>
      </c>
      <c r="K8" s="14"/>
      <c r="L8" s="14"/>
      <c r="M8" s="14"/>
      <c r="N8" s="15">
        <f>SUM(G8+I8)</f>
        <v>68175</v>
      </c>
    </row>
    <row r="9" spans="1:14" x14ac:dyDescent="0.25">
      <c r="A9" s="10"/>
      <c r="B9" s="11" t="s">
        <v>43</v>
      </c>
      <c r="C9" s="12" t="s">
        <v>27</v>
      </c>
      <c r="D9" s="12"/>
      <c r="E9" s="12"/>
      <c r="F9" s="13">
        <v>40221</v>
      </c>
      <c r="G9" s="14"/>
      <c r="H9" s="14" t="s">
        <v>41</v>
      </c>
      <c r="I9" s="14">
        <v>8000</v>
      </c>
      <c r="J9" s="14">
        <v>8000</v>
      </c>
      <c r="K9" s="14"/>
      <c r="L9" s="14"/>
      <c r="M9" s="14"/>
      <c r="N9" s="15">
        <f t="shared" ref="N9:N35" si="0">SUM(G9+I9)</f>
        <v>8000</v>
      </c>
    </row>
    <row r="10" spans="1:14" x14ac:dyDescent="0.25">
      <c r="A10" s="10"/>
      <c r="B10" s="11"/>
      <c r="C10" s="11"/>
      <c r="D10" s="12"/>
      <c r="E10" s="12"/>
      <c r="F10" s="13"/>
      <c r="G10" s="14"/>
      <c r="H10" s="14"/>
      <c r="I10" s="14"/>
      <c r="J10" s="14"/>
      <c r="K10" s="14"/>
      <c r="L10" s="14"/>
      <c r="M10" s="14"/>
      <c r="N10" s="15">
        <f t="shared" si="0"/>
        <v>0</v>
      </c>
    </row>
    <row r="11" spans="1:14" x14ac:dyDescent="0.25">
      <c r="A11" s="10"/>
      <c r="B11" s="10"/>
      <c r="C11" s="16"/>
      <c r="D11" s="12"/>
      <c r="E11" s="12"/>
      <c r="F11" s="13"/>
      <c r="G11" s="14"/>
      <c r="H11" s="14"/>
      <c r="I11" s="14"/>
      <c r="J11" s="14"/>
      <c r="K11" s="14"/>
      <c r="L11" s="14"/>
      <c r="M11" s="14"/>
      <c r="N11" s="15">
        <f t="shared" si="0"/>
        <v>0</v>
      </c>
    </row>
    <row r="12" spans="1:14" x14ac:dyDescent="0.25">
      <c r="A12" s="10"/>
      <c r="B12" s="10"/>
      <c r="C12" s="16"/>
      <c r="D12" s="12"/>
      <c r="E12" s="12"/>
      <c r="F12" s="13"/>
      <c r="G12" s="14"/>
      <c r="H12" s="14"/>
      <c r="I12" s="14"/>
      <c r="J12" s="14"/>
      <c r="K12" s="14"/>
      <c r="L12" s="14"/>
      <c r="M12" s="17"/>
      <c r="N12" s="18">
        <f t="shared" si="0"/>
        <v>0</v>
      </c>
    </row>
    <row r="13" spans="1:14" x14ac:dyDescent="0.25">
      <c r="A13" s="10"/>
      <c r="B13" s="10"/>
      <c r="C13" s="16"/>
      <c r="D13" s="12"/>
      <c r="E13" s="12"/>
      <c r="F13" s="13"/>
      <c r="G13" s="17"/>
      <c r="H13" s="17"/>
      <c r="I13" s="17"/>
      <c r="J13" s="17"/>
      <c r="K13" s="17"/>
      <c r="L13" s="17"/>
      <c r="M13" s="17"/>
      <c r="N13" s="18">
        <f t="shared" si="0"/>
        <v>0</v>
      </c>
    </row>
    <row r="14" spans="1:14" x14ac:dyDescent="0.25">
      <c r="A14" s="10"/>
      <c r="B14" s="10"/>
      <c r="C14" s="16"/>
      <c r="D14" s="12"/>
      <c r="E14" s="12"/>
      <c r="F14" s="13"/>
      <c r="G14" s="17"/>
      <c r="H14" s="17"/>
      <c r="I14" s="17"/>
      <c r="J14" s="17"/>
      <c r="K14" s="17"/>
      <c r="L14" s="17"/>
      <c r="M14" s="17"/>
      <c r="N14" s="18">
        <f t="shared" si="0"/>
        <v>0</v>
      </c>
    </row>
    <row r="15" spans="1:14" x14ac:dyDescent="0.25">
      <c r="A15" s="10"/>
      <c r="B15" s="10"/>
      <c r="C15" s="16"/>
      <c r="D15" s="12"/>
      <c r="E15" s="12"/>
      <c r="F15" s="13"/>
      <c r="G15" s="17"/>
      <c r="H15" s="17"/>
      <c r="I15" s="17"/>
      <c r="J15" s="17"/>
      <c r="K15" s="17"/>
      <c r="L15" s="17"/>
      <c r="M15" s="17"/>
      <c r="N15" s="18">
        <f t="shared" si="0"/>
        <v>0</v>
      </c>
    </row>
    <row r="16" spans="1:14" x14ac:dyDescent="0.25">
      <c r="A16" s="10"/>
      <c r="B16" s="10"/>
      <c r="C16" s="16"/>
      <c r="D16" s="12"/>
      <c r="E16" s="12"/>
      <c r="F16" s="13"/>
      <c r="G16" s="17"/>
      <c r="H16" s="17"/>
      <c r="I16" s="17"/>
      <c r="J16" s="17"/>
      <c r="K16" s="17"/>
      <c r="L16" s="17"/>
      <c r="M16" s="17"/>
      <c r="N16" s="18">
        <f t="shared" si="0"/>
        <v>0</v>
      </c>
    </row>
    <row r="17" spans="1:14" x14ac:dyDescent="0.25">
      <c r="A17" s="10"/>
      <c r="B17" s="11"/>
      <c r="C17" s="11"/>
      <c r="D17" s="12"/>
      <c r="E17" s="12"/>
      <c r="F17" s="13"/>
      <c r="G17" s="17"/>
      <c r="H17" s="17"/>
      <c r="I17" s="17"/>
      <c r="J17" s="17"/>
      <c r="K17" s="17"/>
      <c r="L17" s="17"/>
      <c r="M17" s="17"/>
      <c r="N17" s="18">
        <f t="shared" si="0"/>
        <v>0</v>
      </c>
    </row>
    <row r="18" spans="1:14" x14ac:dyDescent="0.25">
      <c r="A18" s="10"/>
      <c r="B18" s="10"/>
      <c r="C18" s="10"/>
      <c r="D18" s="12"/>
      <c r="E18" s="12"/>
      <c r="F18" s="13"/>
      <c r="G18" s="17"/>
      <c r="H18" s="17"/>
      <c r="I18" s="17"/>
      <c r="J18" s="17"/>
      <c r="K18" s="17"/>
      <c r="L18" s="17"/>
      <c r="M18" s="17"/>
      <c r="N18" s="18">
        <f t="shared" si="0"/>
        <v>0</v>
      </c>
    </row>
    <row r="19" spans="1:14" x14ac:dyDescent="0.25">
      <c r="A19" s="10"/>
      <c r="B19" s="10"/>
      <c r="C19" s="11"/>
      <c r="D19" s="12"/>
      <c r="E19" s="12"/>
      <c r="F19" s="13"/>
      <c r="G19" s="63"/>
      <c r="H19" s="17"/>
      <c r="I19" s="19"/>
      <c r="J19" s="63"/>
      <c r="K19" s="63"/>
      <c r="L19" s="17"/>
      <c r="M19" s="17"/>
      <c r="N19" s="18">
        <f t="shared" si="0"/>
        <v>0</v>
      </c>
    </row>
    <row r="20" spans="1:14" x14ac:dyDescent="0.25">
      <c r="A20" s="10"/>
      <c r="B20" s="11"/>
      <c r="C20" s="11"/>
      <c r="D20" s="12"/>
      <c r="E20" s="12"/>
      <c r="F20" s="13"/>
      <c r="G20" s="17"/>
      <c r="H20" s="17"/>
      <c r="I20" s="19"/>
      <c r="J20" s="17"/>
      <c r="K20" s="17"/>
      <c r="L20" s="17"/>
      <c r="M20" s="20"/>
      <c r="N20" s="18">
        <f t="shared" si="0"/>
        <v>0</v>
      </c>
    </row>
    <row r="21" spans="1:14" x14ac:dyDescent="0.25">
      <c r="A21" s="10"/>
      <c r="B21" s="11"/>
      <c r="C21" s="11"/>
      <c r="D21" s="12"/>
      <c r="E21" s="12"/>
      <c r="F21" s="13"/>
      <c r="G21" s="17"/>
      <c r="H21" s="17"/>
      <c r="I21" s="19"/>
      <c r="J21" s="17"/>
      <c r="K21" s="17"/>
      <c r="L21" s="17"/>
      <c r="M21" s="20"/>
      <c r="N21" s="18">
        <f t="shared" si="0"/>
        <v>0</v>
      </c>
    </row>
    <row r="22" spans="1:14" x14ac:dyDescent="0.25">
      <c r="A22" s="10"/>
      <c r="B22" s="11"/>
      <c r="C22" s="11"/>
      <c r="D22" s="12"/>
      <c r="E22" s="12"/>
      <c r="F22" s="13"/>
      <c r="G22" s="17"/>
      <c r="H22" s="17"/>
      <c r="I22" s="19"/>
      <c r="J22" s="17"/>
      <c r="K22" s="17"/>
      <c r="L22" s="17"/>
      <c r="M22" s="20"/>
      <c r="N22" s="18">
        <f t="shared" si="0"/>
        <v>0</v>
      </c>
    </row>
    <row r="23" spans="1:14" x14ac:dyDescent="0.25">
      <c r="A23" s="10"/>
      <c r="B23" s="11"/>
      <c r="C23" s="11"/>
      <c r="D23" s="12"/>
      <c r="E23" s="12"/>
      <c r="F23" s="13"/>
      <c r="G23" s="17"/>
      <c r="H23" s="17"/>
      <c r="I23" s="19"/>
      <c r="J23" s="17"/>
      <c r="K23" s="17"/>
      <c r="L23" s="17"/>
      <c r="M23" s="20"/>
      <c r="N23" s="18">
        <f t="shared" si="0"/>
        <v>0</v>
      </c>
    </row>
    <row r="24" spans="1:14" x14ac:dyDescent="0.25">
      <c r="A24" s="10"/>
      <c r="B24" s="11"/>
      <c r="C24" s="11"/>
      <c r="D24" s="12"/>
      <c r="E24" s="12"/>
      <c r="F24" s="13"/>
      <c r="G24" s="17"/>
      <c r="H24" s="17"/>
      <c r="I24" s="19"/>
      <c r="J24" s="17"/>
      <c r="K24" s="17"/>
      <c r="L24" s="17"/>
      <c r="M24" s="20"/>
      <c r="N24" s="18">
        <f t="shared" si="0"/>
        <v>0</v>
      </c>
    </row>
    <row r="25" spans="1:14" x14ac:dyDescent="0.25">
      <c r="A25" s="10"/>
      <c r="B25" s="11"/>
      <c r="C25" s="11"/>
      <c r="D25" s="12"/>
      <c r="E25" s="12"/>
      <c r="F25" s="13"/>
      <c r="G25" s="17"/>
      <c r="H25" s="17"/>
      <c r="I25" s="19"/>
      <c r="J25" s="17"/>
      <c r="K25" s="17"/>
      <c r="L25" s="17"/>
      <c r="M25" s="20"/>
      <c r="N25" s="18">
        <f t="shared" si="0"/>
        <v>0</v>
      </c>
    </row>
    <row r="26" spans="1:14" x14ac:dyDescent="0.25">
      <c r="A26" s="10"/>
      <c r="B26" s="11"/>
      <c r="C26" s="11"/>
      <c r="D26" s="12"/>
      <c r="E26" s="12"/>
      <c r="F26" s="13"/>
      <c r="G26" s="17"/>
      <c r="H26" s="17"/>
      <c r="I26" s="19"/>
      <c r="J26" s="17"/>
      <c r="K26" s="17"/>
      <c r="L26" s="17"/>
      <c r="M26" s="20"/>
      <c r="N26" s="17">
        <v>0</v>
      </c>
    </row>
    <row r="27" spans="1:14" x14ac:dyDescent="0.25">
      <c r="A27" s="10"/>
      <c r="B27" s="11"/>
      <c r="C27" s="11"/>
      <c r="D27" s="12"/>
      <c r="E27" s="12"/>
      <c r="F27" s="13"/>
      <c r="G27" s="17"/>
      <c r="H27" s="17"/>
      <c r="I27" s="19"/>
      <c r="J27" s="17"/>
      <c r="K27" s="17"/>
      <c r="L27" s="17"/>
      <c r="M27" s="20"/>
      <c r="N27" s="17">
        <v>0</v>
      </c>
    </row>
    <row r="28" spans="1:14" x14ac:dyDescent="0.25">
      <c r="A28" s="10"/>
      <c r="B28" s="11"/>
      <c r="C28" s="11"/>
      <c r="D28" s="12"/>
      <c r="E28" s="12"/>
      <c r="F28" s="13"/>
      <c r="G28" s="17"/>
      <c r="H28" s="17"/>
      <c r="I28" s="19"/>
      <c r="J28" s="17"/>
      <c r="K28" s="17"/>
      <c r="L28" s="17"/>
      <c r="M28" s="20"/>
      <c r="N28" s="18">
        <v>0</v>
      </c>
    </row>
    <row r="29" spans="1:14" x14ac:dyDescent="0.25">
      <c r="A29" s="21"/>
      <c r="B29" s="11"/>
      <c r="C29" s="11"/>
      <c r="D29" s="12"/>
      <c r="E29" s="12"/>
      <c r="F29" s="23"/>
      <c r="G29" s="17"/>
      <c r="H29" s="25"/>
      <c r="I29" s="26"/>
      <c r="J29" s="17"/>
      <c r="K29" s="27"/>
      <c r="L29" s="17"/>
      <c r="M29" s="20"/>
      <c r="N29" s="18">
        <v>0</v>
      </c>
    </row>
    <row r="30" spans="1:14" x14ac:dyDescent="0.25">
      <c r="A30" s="21"/>
      <c r="B30" s="11"/>
      <c r="C30" s="11"/>
      <c r="D30" s="12"/>
      <c r="E30" s="12"/>
      <c r="F30" s="23"/>
      <c r="G30" s="17"/>
      <c r="H30" s="25"/>
      <c r="I30" s="26"/>
      <c r="J30" s="17"/>
      <c r="K30" s="27"/>
      <c r="L30" s="17"/>
      <c r="M30" s="20"/>
      <c r="N30" s="18">
        <v>0</v>
      </c>
    </row>
    <row r="31" spans="1:14" x14ac:dyDescent="0.25">
      <c r="A31" s="21"/>
      <c r="B31" s="11"/>
      <c r="C31" s="11"/>
      <c r="D31" s="12"/>
      <c r="E31" s="12"/>
      <c r="F31" s="23"/>
      <c r="G31" s="17"/>
      <c r="H31" s="25"/>
      <c r="I31" s="26"/>
      <c r="J31" s="17"/>
      <c r="K31" s="27"/>
      <c r="L31" s="17"/>
      <c r="M31" s="20"/>
      <c r="N31" s="18">
        <f t="shared" si="0"/>
        <v>0</v>
      </c>
    </row>
    <row r="32" spans="1:14" x14ac:dyDescent="0.25">
      <c r="A32" s="21"/>
      <c r="B32" s="11"/>
      <c r="C32" s="11"/>
      <c r="D32" s="12"/>
      <c r="E32" s="12"/>
      <c r="F32" s="23"/>
      <c r="G32" s="17"/>
      <c r="H32" s="25"/>
      <c r="I32" s="26"/>
      <c r="J32" s="17"/>
      <c r="K32" s="27"/>
      <c r="L32" s="17"/>
      <c r="M32" s="20"/>
      <c r="N32" s="18">
        <f t="shared" si="0"/>
        <v>0</v>
      </c>
    </row>
    <row r="33" spans="1:14" x14ac:dyDescent="0.25">
      <c r="A33" s="21"/>
      <c r="B33" s="11"/>
      <c r="C33" s="11"/>
      <c r="D33" s="12"/>
      <c r="E33" s="12"/>
      <c r="F33" s="23"/>
      <c r="G33" s="17"/>
      <c r="H33" s="25"/>
      <c r="I33" s="26"/>
      <c r="J33" s="17"/>
      <c r="K33" s="27"/>
      <c r="L33" s="17"/>
      <c r="M33" s="20"/>
      <c r="N33" s="18">
        <f t="shared" si="0"/>
        <v>0</v>
      </c>
    </row>
    <row r="34" spans="1:14" x14ac:dyDescent="0.25">
      <c r="A34" s="21"/>
      <c r="B34" s="11"/>
      <c r="C34" s="11"/>
      <c r="D34" s="12"/>
      <c r="E34" s="12"/>
      <c r="F34" s="23"/>
      <c r="G34" s="17"/>
      <c r="H34" s="25"/>
      <c r="I34" s="26"/>
      <c r="J34" s="17"/>
      <c r="K34" s="27"/>
      <c r="L34" s="17"/>
      <c r="M34" s="20"/>
      <c r="N34" s="18">
        <f t="shared" si="0"/>
        <v>0</v>
      </c>
    </row>
    <row r="35" spans="1:14" x14ac:dyDescent="0.25">
      <c r="A35" s="21"/>
      <c r="B35" s="11"/>
      <c r="C35" s="11"/>
      <c r="D35" s="12"/>
      <c r="E35" s="12"/>
      <c r="F35" s="23"/>
      <c r="G35" s="17"/>
      <c r="H35" s="25"/>
      <c r="I35" s="26"/>
      <c r="J35" s="17"/>
      <c r="K35" s="27"/>
      <c r="L35" s="17"/>
      <c r="M35" s="20"/>
      <c r="N35" s="18">
        <f t="shared" si="0"/>
        <v>0</v>
      </c>
    </row>
    <row r="36" spans="1:14" x14ac:dyDescent="0.25">
      <c r="A36" s="21"/>
      <c r="B36" s="11"/>
      <c r="C36" s="11"/>
      <c r="D36" s="12"/>
      <c r="E36" s="12"/>
      <c r="F36" s="23"/>
      <c r="G36" s="17"/>
      <c r="H36" s="25"/>
      <c r="I36" s="26"/>
      <c r="J36" s="17"/>
      <c r="K36" s="27"/>
      <c r="L36" s="17"/>
      <c r="M36" s="20"/>
      <c r="N36" s="18">
        <f>SUM(N6:N35)</f>
        <v>216565</v>
      </c>
    </row>
    <row r="37" spans="1:14" x14ac:dyDescent="0.25">
      <c r="A37" s="7" t="s">
        <v>18</v>
      </c>
      <c r="B37" s="7"/>
      <c r="C37" s="28"/>
      <c r="D37" s="29"/>
      <c r="E37" s="29"/>
      <c r="F37" s="29"/>
      <c r="G37" s="17">
        <f>SUM(G6:G31)</f>
        <v>140390</v>
      </c>
      <c r="H37" s="30"/>
      <c r="I37" s="31">
        <f>SUM(I6:I28)</f>
        <v>76175</v>
      </c>
      <c r="J37" s="31">
        <f>SUM(J6:J36)</f>
        <v>76175</v>
      </c>
      <c r="K37" s="31">
        <f>SUM(K6:K36)</f>
        <v>140390</v>
      </c>
      <c r="L37" s="31">
        <f>SUM(L6:L29)</f>
        <v>0</v>
      </c>
      <c r="M37" s="31">
        <f>SUM(M6:M29)</f>
        <v>0</v>
      </c>
      <c r="N37" s="31">
        <f>SUM(J37:M37)</f>
        <v>216565</v>
      </c>
    </row>
    <row r="38" spans="1:14" x14ac:dyDescent="0.25">
      <c r="A38" s="1"/>
      <c r="B38" s="1"/>
      <c r="C38" s="1"/>
      <c r="D38" s="32"/>
      <c r="E38" s="1"/>
      <c r="F38" s="1"/>
      <c r="G38" s="1"/>
      <c r="H38" s="33" t="s">
        <v>19</v>
      </c>
      <c r="I38" s="34"/>
      <c r="J38" s="28"/>
      <c r="K38" s="79"/>
      <c r="L38" s="28"/>
      <c r="M38" s="28"/>
      <c r="N38" s="1"/>
    </row>
    <row r="39" spans="1:14" ht="18.75" x14ac:dyDescent="0.3">
      <c r="A39" s="7" t="s">
        <v>20</v>
      </c>
      <c r="B39" s="7"/>
      <c r="C39" s="1"/>
      <c r="D39" s="32"/>
      <c r="E39" s="79" t="s">
        <v>21</v>
      </c>
      <c r="F39" s="79"/>
      <c r="G39" s="35"/>
      <c r="H39" s="207"/>
      <c r="I39" s="208"/>
      <c r="J39" s="36"/>
      <c r="K39" s="37"/>
      <c r="L39" s="37"/>
      <c r="M39" s="1"/>
      <c r="N39" s="1"/>
    </row>
    <row r="40" spans="1:14" ht="15.75" x14ac:dyDescent="0.3">
      <c r="A40" s="7" t="s">
        <v>22</v>
      </c>
      <c r="B40" s="79"/>
      <c r="C40" s="38"/>
      <c r="D40" s="39"/>
      <c r="E40" s="205">
        <v>505</v>
      </c>
      <c r="F40" s="209"/>
      <c r="G40" s="210"/>
      <c r="H40" s="211"/>
      <c r="I40" s="212"/>
      <c r="J40" s="37"/>
      <c r="K40" s="37"/>
      <c r="L40" s="37"/>
      <c r="M40" s="1"/>
      <c r="N40" s="40"/>
    </row>
    <row r="41" spans="1:14" x14ac:dyDescent="0.25">
      <c r="A41" s="7" t="s">
        <v>23</v>
      </c>
      <c r="B41" s="1"/>
      <c r="C41" s="41">
        <v>0</v>
      </c>
      <c r="D41" s="39"/>
      <c r="E41" s="39"/>
      <c r="F41" s="39"/>
      <c r="G41" s="1"/>
      <c r="H41" s="54"/>
      <c r="I41" s="55"/>
      <c r="J41" s="39"/>
      <c r="K41" s="39"/>
      <c r="L41" s="39"/>
      <c r="M41" s="39"/>
      <c r="N41" s="56"/>
    </row>
    <row r="42" spans="1:14" x14ac:dyDescent="0.25">
      <c r="A42" s="1"/>
      <c r="B42" s="1"/>
      <c r="C42" s="44">
        <f>((C40+C41)*E40)</f>
        <v>0</v>
      </c>
      <c r="D42" s="39"/>
      <c r="E42" s="39"/>
      <c r="F42" s="39"/>
      <c r="G42" s="1"/>
      <c r="H42" s="2"/>
      <c r="I42" s="1"/>
      <c r="J42" s="1"/>
      <c r="K42" s="1"/>
      <c r="L42" s="1"/>
      <c r="M42" s="1"/>
      <c r="N42" s="40"/>
    </row>
    <row r="43" spans="1:14" x14ac:dyDescent="0.25">
      <c r="A43" s="7" t="s">
        <v>24</v>
      </c>
      <c r="B43" s="1"/>
      <c r="C43" s="45">
        <v>76175</v>
      </c>
      <c r="D43" s="39"/>
      <c r="E43" s="39"/>
      <c r="F43" s="39"/>
      <c r="G43" s="1"/>
      <c r="H43" s="2"/>
      <c r="I43" s="1"/>
      <c r="J43" s="1"/>
      <c r="K43" s="1"/>
      <c r="L43" s="1"/>
      <c r="M43" s="1"/>
      <c r="N43" s="1"/>
    </row>
    <row r="44" spans="1:14" x14ac:dyDescent="0.25">
      <c r="A44" s="196" t="s">
        <v>17</v>
      </c>
      <c r="B44" s="196"/>
      <c r="C44" s="44">
        <f>SUM(C42+C43)</f>
        <v>76175</v>
      </c>
      <c r="D44" s="39"/>
      <c r="E44" s="39"/>
      <c r="F44" s="39"/>
      <c r="G44" s="1"/>
      <c r="H44" s="2"/>
      <c r="I44" s="1"/>
      <c r="J44" s="1"/>
      <c r="K44" s="1"/>
      <c r="L44" s="1"/>
      <c r="M44" s="1"/>
      <c r="N44" s="32"/>
    </row>
    <row r="45" spans="1:14" x14ac:dyDescent="0.25">
      <c r="A45" s="82"/>
      <c r="B45" s="47"/>
      <c r="C45" s="47"/>
      <c r="D45" s="47"/>
      <c r="E45" s="47"/>
      <c r="F45" s="47"/>
      <c r="G45" s="47"/>
      <c r="H45" s="47"/>
      <c r="I45" s="47"/>
    </row>
  </sheetData>
  <mergeCells count="8">
    <mergeCell ref="A44:B44"/>
    <mergeCell ref="C1:F1"/>
    <mergeCell ref="B3:D3"/>
    <mergeCell ref="K3:M3"/>
    <mergeCell ref="H4:I4"/>
    <mergeCell ref="H39:I39"/>
    <mergeCell ref="E40:F40"/>
    <mergeCell ref="G40:I40"/>
  </mergeCells>
  <pageMargins left="0.7" right="0.7" top="0.75" bottom="0.75" header="0.3" footer="0.3"/>
  <pageSetup paperSize="9" scale="70" orientation="landscape" horizontalDpi="200" verticalDpi="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topLeftCell="A22" workbookViewId="0">
      <selection activeCell="D8" sqref="D8:E8"/>
    </sheetView>
  </sheetViews>
  <sheetFormatPr baseColWidth="10" defaultRowHeight="15" x14ac:dyDescent="0.25"/>
  <cols>
    <col min="1" max="1" width="8.85546875" customWidth="1"/>
    <col min="2" max="2" width="28.85546875" customWidth="1"/>
    <col min="3" max="3" width="24.7109375" customWidth="1"/>
    <col min="7" max="7" width="13.7109375" customWidth="1"/>
    <col min="8" max="8" width="13.5703125" customWidth="1"/>
    <col min="9" max="9" width="10.7109375" customWidth="1"/>
    <col min="11" max="11" width="10" customWidth="1"/>
    <col min="12" max="12" width="12" customWidth="1"/>
    <col min="13" max="13" width="10" customWidth="1"/>
    <col min="14" max="14" width="10.85546875" customWidth="1"/>
  </cols>
  <sheetData>
    <row r="1" spans="1:14" x14ac:dyDescent="0.25">
      <c r="A1" s="1"/>
      <c r="B1" s="1"/>
      <c r="C1" s="197" t="s">
        <v>0</v>
      </c>
      <c r="D1" s="198"/>
      <c r="E1" s="198"/>
      <c r="F1" s="199"/>
      <c r="G1" s="1"/>
      <c r="H1" s="2"/>
      <c r="I1" s="1"/>
      <c r="J1" s="3" t="s">
        <v>1</v>
      </c>
      <c r="K1" s="169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 x14ac:dyDescent="0.25">
      <c r="A3" s="6"/>
      <c r="B3" s="200" t="s">
        <v>2</v>
      </c>
      <c r="C3" s="201"/>
      <c r="D3" s="202"/>
      <c r="E3" s="7" t="s">
        <v>3</v>
      </c>
      <c r="F3" s="8"/>
      <c r="G3" s="1"/>
      <c r="H3" s="2"/>
      <c r="I3" s="1"/>
      <c r="J3" s="170"/>
      <c r="K3" s="203">
        <v>40937</v>
      </c>
      <c r="L3" s="203"/>
      <c r="M3" s="203"/>
      <c r="N3" s="7" t="s">
        <v>42</v>
      </c>
    </row>
    <row r="4" spans="1:14" x14ac:dyDescent="0.25">
      <c r="A4" s="1"/>
      <c r="B4" s="1"/>
      <c r="C4" s="1"/>
      <c r="D4" s="1"/>
      <c r="E4" s="1"/>
      <c r="F4" s="1"/>
      <c r="G4" s="1"/>
      <c r="H4" s="204"/>
      <c r="I4" s="204"/>
      <c r="J4" s="1"/>
      <c r="K4" s="1"/>
      <c r="L4" s="1"/>
      <c r="M4" s="170"/>
      <c r="N4" s="1"/>
    </row>
    <row r="5" spans="1:14" x14ac:dyDescent="0.25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 x14ac:dyDescent="0.25">
      <c r="A6" s="10"/>
      <c r="B6" s="11" t="s">
        <v>437</v>
      </c>
      <c r="C6" s="12" t="s">
        <v>27</v>
      </c>
      <c r="D6" s="12">
        <v>40937</v>
      </c>
      <c r="E6" s="12">
        <v>40941</v>
      </c>
      <c r="F6" s="13">
        <v>40443</v>
      </c>
      <c r="G6" s="14">
        <v>121200</v>
      </c>
      <c r="H6" s="14"/>
      <c r="I6" s="14"/>
      <c r="J6" s="14">
        <v>121200</v>
      </c>
      <c r="K6" s="14"/>
      <c r="L6" s="14"/>
      <c r="M6" s="14"/>
      <c r="N6" s="15">
        <f>SUM(G6+I6)</f>
        <v>121200</v>
      </c>
    </row>
    <row r="7" spans="1:14" x14ac:dyDescent="0.25">
      <c r="A7" s="10"/>
      <c r="B7" s="11" t="s">
        <v>60</v>
      </c>
      <c r="C7" s="12" t="s">
        <v>438</v>
      </c>
      <c r="E7" s="12"/>
      <c r="F7" s="13">
        <v>40444</v>
      </c>
      <c r="G7" s="14"/>
      <c r="H7" s="14" t="s">
        <v>439</v>
      </c>
      <c r="I7" s="14">
        <v>113625</v>
      </c>
      <c r="J7" s="136"/>
      <c r="K7" s="14">
        <v>113625</v>
      </c>
      <c r="L7" s="14"/>
      <c r="M7" s="14"/>
      <c r="N7" s="15">
        <f>SUM(G7+I7)</f>
        <v>113625</v>
      </c>
    </row>
    <row r="8" spans="1:14" x14ac:dyDescent="0.25">
      <c r="A8" s="10"/>
      <c r="B8" s="12" t="s">
        <v>440</v>
      </c>
      <c r="C8" s="12" t="s">
        <v>27</v>
      </c>
      <c r="D8" s="12">
        <v>40937</v>
      </c>
      <c r="E8" s="12">
        <v>40938</v>
      </c>
      <c r="F8" s="13">
        <v>40445</v>
      </c>
      <c r="G8" s="14">
        <v>26765</v>
      </c>
      <c r="H8" s="14"/>
      <c r="I8" s="14"/>
      <c r="J8" s="14">
        <v>26765</v>
      </c>
      <c r="K8" s="14"/>
      <c r="L8" s="14"/>
      <c r="M8" s="14"/>
      <c r="N8" s="15">
        <f t="shared" ref="N8:N34" si="0">SUM(G8+I8)</f>
        <v>26765</v>
      </c>
    </row>
    <row r="9" spans="1:14" x14ac:dyDescent="0.25">
      <c r="A9" s="10"/>
      <c r="B9" s="11" t="s">
        <v>441</v>
      </c>
      <c r="C9" s="11" t="s">
        <v>27</v>
      </c>
      <c r="D9" s="12">
        <v>40937</v>
      </c>
      <c r="E9" s="12">
        <v>40938</v>
      </c>
      <c r="F9" s="13">
        <v>40446</v>
      </c>
      <c r="G9" s="14">
        <v>25250</v>
      </c>
      <c r="H9" s="14"/>
      <c r="I9" s="14"/>
      <c r="J9" s="14"/>
      <c r="K9" s="14">
        <v>25250</v>
      </c>
      <c r="L9" s="14"/>
      <c r="M9" s="14"/>
      <c r="N9" s="15">
        <f t="shared" si="0"/>
        <v>25250</v>
      </c>
    </row>
    <row r="10" spans="1:14" x14ac:dyDescent="0.25">
      <c r="A10" s="10"/>
      <c r="B10" s="10"/>
      <c r="C10" s="16"/>
      <c r="D10" s="12"/>
      <c r="E10" s="12"/>
      <c r="F10" s="13"/>
      <c r="G10" s="14"/>
      <c r="H10" s="14"/>
      <c r="I10" s="14"/>
      <c r="J10" s="14"/>
      <c r="K10" s="14"/>
      <c r="L10" s="14"/>
      <c r="M10" s="14"/>
      <c r="N10" s="15">
        <f t="shared" si="0"/>
        <v>0</v>
      </c>
    </row>
    <row r="11" spans="1:14" x14ac:dyDescent="0.25">
      <c r="A11" s="10"/>
      <c r="B11" s="10"/>
      <c r="C11" s="16"/>
      <c r="D11" s="12"/>
      <c r="E11" s="12"/>
      <c r="F11" s="13"/>
      <c r="G11" s="14"/>
      <c r="H11" s="14"/>
      <c r="I11" s="14"/>
      <c r="J11" s="14"/>
      <c r="K11" s="14"/>
      <c r="L11" s="17"/>
      <c r="M11" s="17"/>
      <c r="N11" s="18">
        <f t="shared" si="0"/>
        <v>0</v>
      </c>
    </row>
    <row r="12" spans="1:14" x14ac:dyDescent="0.25">
      <c r="A12" s="10"/>
      <c r="B12" s="10"/>
      <c r="C12" s="16"/>
      <c r="D12" s="12"/>
      <c r="E12" s="12"/>
      <c r="F12" s="13"/>
      <c r="G12" s="17"/>
      <c r="H12" s="17"/>
      <c r="I12" s="17"/>
      <c r="J12" s="17"/>
      <c r="K12" s="17"/>
      <c r="L12" s="17"/>
      <c r="M12" s="17"/>
      <c r="N12" s="18">
        <f t="shared" si="0"/>
        <v>0</v>
      </c>
    </row>
    <row r="13" spans="1:14" x14ac:dyDescent="0.25">
      <c r="A13" s="10"/>
      <c r="B13" s="10"/>
      <c r="C13" s="16"/>
      <c r="D13" s="12"/>
      <c r="E13" s="12"/>
      <c r="F13" s="13"/>
      <c r="G13" s="17"/>
      <c r="H13" s="17"/>
      <c r="I13" s="17"/>
      <c r="J13" s="17"/>
      <c r="K13" s="17"/>
      <c r="L13" s="17"/>
      <c r="M13" s="17"/>
      <c r="N13" s="18">
        <f t="shared" si="0"/>
        <v>0</v>
      </c>
    </row>
    <row r="14" spans="1:14" x14ac:dyDescent="0.25">
      <c r="A14" s="10"/>
      <c r="B14" s="10"/>
      <c r="C14" s="16"/>
      <c r="D14" s="12"/>
      <c r="E14" s="12"/>
      <c r="F14" s="13"/>
      <c r="G14" s="17"/>
      <c r="H14" s="17"/>
      <c r="I14" s="17"/>
      <c r="J14" s="17"/>
      <c r="K14" s="17"/>
      <c r="L14" s="17"/>
      <c r="M14" s="17"/>
      <c r="N14" s="18">
        <f t="shared" si="0"/>
        <v>0</v>
      </c>
    </row>
    <row r="15" spans="1:14" x14ac:dyDescent="0.25">
      <c r="A15" s="10"/>
      <c r="B15" s="10"/>
      <c r="C15" s="16"/>
      <c r="D15" s="12"/>
      <c r="E15" s="12"/>
      <c r="F15" s="13"/>
      <c r="G15" s="17"/>
      <c r="H15" s="17"/>
      <c r="I15" s="17"/>
      <c r="J15" s="17"/>
      <c r="K15" s="17"/>
      <c r="L15" s="17"/>
      <c r="M15" s="17"/>
      <c r="N15" s="18">
        <f t="shared" si="0"/>
        <v>0</v>
      </c>
    </row>
    <row r="16" spans="1:14" x14ac:dyDescent="0.25">
      <c r="A16" s="10"/>
      <c r="B16" s="11"/>
      <c r="C16" s="11"/>
      <c r="D16" s="12"/>
      <c r="E16" s="12"/>
      <c r="F16" s="13"/>
      <c r="G16" s="17"/>
      <c r="H16" s="17"/>
      <c r="I16" s="17"/>
      <c r="J16" s="17"/>
      <c r="K16" s="17"/>
      <c r="L16" s="17"/>
      <c r="M16" s="17"/>
      <c r="N16" s="18">
        <f t="shared" si="0"/>
        <v>0</v>
      </c>
    </row>
    <row r="17" spans="1:14" x14ac:dyDescent="0.25">
      <c r="A17" s="10"/>
      <c r="B17" s="10"/>
      <c r="C17" s="10"/>
      <c r="D17" s="12"/>
      <c r="E17" s="12"/>
      <c r="F17" s="13"/>
      <c r="G17" s="17"/>
      <c r="H17" s="17"/>
      <c r="I17" s="17"/>
      <c r="J17" s="17"/>
      <c r="K17" s="17"/>
      <c r="L17" s="17"/>
      <c r="M17" s="17"/>
      <c r="N17" s="18">
        <f t="shared" si="0"/>
        <v>0</v>
      </c>
    </row>
    <row r="18" spans="1:14" x14ac:dyDescent="0.25">
      <c r="A18" s="10"/>
      <c r="B18" s="10"/>
      <c r="C18" s="11"/>
      <c r="D18" s="12"/>
      <c r="E18" s="12"/>
      <c r="F18" s="13"/>
      <c r="G18" s="63"/>
      <c r="H18" s="17"/>
      <c r="I18" s="19"/>
      <c r="J18" s="63"/>
      <c r="K18" s="63"/>
      <c r="L18" s="17"/>
      <c r="M18" s="17"/>
      <c r="N18" s="18">
        <f t="shared" si="0"/>
        <v>0</v>
      </c>
    </row>
    <row r="19" spans="1:14" x14ac:dyDescent="0.25">
      <c r="A19" s="10"/>
      <c r="B19" s="11"/>
      <c r="C19" s="11"/>
      <c r="D19" s="12"/>
      <c r="E19" s="12"/>
      <c r="F19" s="13"/>
      <c r="G19" s="17"/>
      <c r="H19" s="17"/>
      <c r="I19" s="19"/>
      <c r="J19" s="17"/>
      <c r="K19" s="17"/>
      <c r="L19" s="17"/>
      <c r="M19" s="20"/>
      <c r="N19" s="18">
        <f t="shared" si="0"/>
        <v>0</v>
      </c>
    </row>
    <row r="20" spans="1:14" x14ac:dyDescent="0.25">
      <c r="A20" s="10"/>
      <c r="B20" s="11"/>
      <c r="C20" s="11"/>
      <c r="D20" s="12"/>
      <c r="E20" s="12"/>
      <c r="F20" s="13"/>
      <c r="G20" s="17"/>
      <c r="H20" s="17"/>
      <c r="I20" s="19"/>
      <c r="J20" s="17"/>
      <c r="K20" s="17"/>
      <c r="L20" s="17"/>
      <c r="M20" s="20"/>
      <c r="N20" s="18">
        <f t="shared" si="0"/>
        <v>0</v>
      </c>
    </row>
    <row r="21" spans="1:14" x14ac:dyDescent="0.25">
      <c r="A21" s="10"/>
      <c r="B21" s="11"/>
      <c r="C21" s="11"/>
      <c r="D21" s="12"/>
      <c r="E21" s="12"/>
      <c r="F21" s="13"/>
      <c r="G21" s="17"/>
      <c r="H21" s="17"/>
      <c r="I21" s="19"/>
      <c r="J21" s="17"/>
      <c r="K21" s="17"/>
      <c r="L21" s="17"/>
      <c r="M21" s="20"/>
      <c r="N21" s="18">
        <f t="shared" si="0"/>
        <v>0</v>
      </c>
    </row>
    <row r="22" spans="1:14" x14ac:dyDescent="0.25">
      <c r="A22" s="10"/>
      <c r="B22" s="11"/>
      <c r="C22" s="11"/>
      <c r="D22" s="12"/>
      <c r="E22" s="12"/>
      <c r="F22" s="13"/>
      <c r="G22" s="17"/>
      <c r="H22" s="17"/>
      <c r="I22" s="19"/>
      <c r="J22" s="17"/>
      <c r="K22" s="17"/>
      <c r="L22" s="17"/>
      <c r="M22" s="20"/>
      <c r="N22" s="18">
        <f t="shared" si="0"/>
        <v>0</v>
      </c>
    </row>
    <row r="23" spans="1:14" x14ac:dyDescent="0.25">
      <c r="A23" s="10"/>
      <c r="B23" s="11"/>
      <c r="C23" s="11"/>
      <c r="D23" s="12"/>
      <c r="E23" s="12"/>
      <c r="F23" s="13"/>
      <c r="G23" s="17"/>
      <c r="H23" s="17"/>
      <c r="I23" s="19"/>
      <c r="J23" s="17"/>
      <c r="K23" s="17"/>
      <c r="L23" s="17"/>
      <c r="M23" s="20"/>
      <c r="N23" s="18">
        <f t="shared" si="0"/>
        <v>0</v>
      </c>
    </row>
    <row r="24" spans="1:14" x14ac:dyDescent="0.25">
      <c r="A24" s="10"/>
      <c r="B24" s="11"/>
      <c r="C24" s="11"/>
      <c r="D24" s="12"/>
      <c r="E24" s="12"/>
      <c r="F24" s="13"/>
      <c r="G24" s="17"/>
      <c r="H24" s="17"/>
      <c r="I24" s="19"/>
      <c r="J24" s="17"/>
      <c r="K24" s="17"/>
      <c r="L24" s="17"/>
      <c r="M24" s="20"/>
      <c r="N24" s="18">
        <f t="shared" si="0"/>
        <v>0</v>
      </c>
    </row>
    <row r="25" spans="1:14" x14ac:dyDescent="0.25">
      <c r="A25" s="10"/>
      <c r="B25" s="11"/>
      <c r="C25" s="11"/>
      <c r="D25" s="12"/>
      <c r="E25" s="12"/>
      <c r="F25" s="13"/>
      <c r="G25" s="17"/>
      <c r="H25" s="17"/>
      <c r="I25" s="19"/>
      <c r="J25" s="17"/>
      <c r="K25" s="17"/>
      <c r="L25" s="17"/>
      <c r="M25" s="20"/>
      <c r="N25" s="18">
        <f t="shared" si="0"/>
        <v>0</v>
      </c>
    </row>
    <row r="26" spans="1:14" x14ac:dyDescent="0.25">
      <c r="A26" s="10"/>
      <c r="B26" s="11"/>
      <c r="C26" s="11"/>
      <c r="D26" s="12"/>
      <c r="E26" s="12"/>
      <c r="F26" s="13"/>
      <c r="G26" s="17"/>
      <c r="H26" s="17"/>
      <c r="I26" s="19"/>
      <c r="J26" s="17"/>
      <c r="K26" s="17"/>
      <c r="L26" s="17"/>
      <c r="M26" s="20"/>
      <c r="N26" s="18">
        <f t="shared" si="0"/>
        <v>0</v>
      </c>
    </row>
    <row r="27" spans="1:14" x14ac:dyDescent="0.25">
      <c r="A27" s="10"/>
      <c r="B27" s="11"/>
      <c r="C27" s="11"/>
      <c r="D27" s="12"/>
      <c r="E27" s="12"/>
      <c r="F27" s="13"/>
      <c r="G27" s="17"/>
      <c r="H27" s="17"/>
      <c r="I27" s="19"/>
      <c r="J27" s="17"/>
      <c r="K27" s="17"/>
      <c r="L27" s="17"/>
      <c r="M27" s="20"/>
      <c r="N27" s="18">
        <f t="shared" si="0"/>
        <v>0</v>
      </c>
    </row>
    <row r="28" spans="1:14" x14ac:dyDescent="0.25">
      <c r="A28" s="21"/>
      <c r="B28" s="11"/>
      <c r="C28" s="11"/>
      <c r="D28" s="12"/>
      <c r="E28" s="12"/>
      <c r="F28" s="23"/>
      <c r="G28" s="17"/>
      <c r="H28" s="25"/>
      <c r="I28" s="26"/>
      <c r="J28" s="17"/>
      <c r="K28" s="27"/>
      <c r="L28" s="17"/>
      <c r="M28" s="20"/>
      <c r="N28" s="18">
        <f t="shared" si="0"/>
        <v>0</v>
      </c>
    </row>
    <row r="29" spans="1:14" x14ac:dyDescent="0.25">
      <c r="A29" s="21"/>
      <c r="B29" s="11"/>
      <c r="C29" s="11"/>
      <c r="D29" s="12"/>
      <c r="E29" s="12"/>
      <c r="F29" s="23"/>
      <c r="G29" s="17"/>
      <c r="H29" s="25"/>
      <c r="I29" s="26"/>
      <c r="J29" s="17"/>
      <c r="K29" s="27"/>
      <c r="L29" s="17"/>
      <c r="M29" s="20"/>
      <c r="N29" s="18">
        <f t="shared" si="0"/>
        <v>0</v>
      </c>
    </row>
    <row r="30" spans="1:14" x14ac:dyDescent="0.25">
      <c r="A30" s="21"/>
      <c r="B30" s="11"/>
      <c r="C30" s="11"/>
      <c r="D30" s="12"/>
      <c r="E30" s="12"/>
      <c r="F30" s="23"/>
      <c r="G30" s="17"/>
      <c r="H30" s="25"/>
      <c r="I30" s="26"/>
      <c r="J30" s="17"/>
      <c r="K30" s="27"/>
      <c r="L30" s="17"/>
      <c r="M30" s="20"/>
      <c r="N30" s="18">
        <f t="shared" si="0"/>
        <v>0</v>
      </c>
    </row>
    <row r="31" spans="1:14" x14ac:dyDescent="0.25">
      <c r="A31" s="21"/>
      <c r="B31" s="11"/>
      <c r="C31" s="11"/>
      <c r="D31" s="12"/>
      <c r="E31" s="12"/>
      <c r="F31" s="23"/>
      <c r="G31" s="17"/>
      <c r="H31" s="25"/>
      <c r="I31" s="26"/>
      <c r="J31" s="17"/>
      <c r="K31" s="27"/>
      <c r="L31" s="17"/>
      <c r="M31" s="20"/>
      <c r="N31" s="18">
        <f t="shared" si="0"/>
        <v>0</v>
      </c>
    </row>
    <row r="32" spans="1:14" x14ac:dyDescent="0.25">
      <c r="A32" s="21"/>
      <c r="B32" s="11"/>
      <c r="C32" s="11"/>
      <c r="D32" s="12"/>
      <c r="E32" s="12"/>
      <c r="F32" s="23"/>
      <c r="G32" s="17"/>
      <c r="H32" s="25"/>
      <c r="I32" s="26"/>
      <c r="J32" s="17"/>
      <c r="K32" s="27"/>
      <c r="L32" s="17"/>
      <c r="M32" s="20"/>
      <c r="N32" s="18">
        <f t="shared" si="0"/>
        <v>0</v>
      </c>
    </row>
    <row r="33" spans="1:14" x14ac:dyDescent="0.25">
      <c r="A33" s="21"/>
      <c r="B33" s="11"/>
      <c r="C33" s="11"/>
      <c r="D33" s="12"/>
      <c r="E33" s="12"/>
      <c r="F33" s="23"/>
      <c r="G33" s="17"/>
      <c r="H33" s="25"/>
      <c r="I33" s="26"/>
      <c r="J33" s="17"/>
      <c r="K33" s="27"/>
      <c r="L33" s="17"/>
      <c r="M33" s="20"/>
      <c r="N33" s="18">
        <f t="shared" si="0"/>
        <v>0</v>
      </c>
    </row>
    <row r="34" spans="1:14" x14ac:dyDescent="0.25">
      <c r="A34" s="21"/>
      <c r="B34" s="11"/>
      <c r="C34" s="11"/>
      <c r="D34" s="12"/>
      <c r="E34" s="12"/>
      <c r="F34" s="23"/>
      <c r="G34" s="17"/>
      <c r="H34" s="25"/>
      <c r="I34" s="26"/>
      <c r="J34" s="17"/>
      <c r="K34" s="27"/>
      <c r="L34" s="17"/>
      <c r="M34" s="20"/>
      <c r="N34" s="18">
        <f t="shared" si="0"/>
        <v>0</v>
      </c>
    </row>
    <row r="35" spans="1:14" x14ac:dyDescent="0.25">
      <c r="A35" s="21"/>
      <c r="B35" s="11"/>
      <c r="C35" s="11"/>
      <c r="D35" s="12"/>
      <c r="E35" s="12"/>
      <c r="F35" s="23"/>
      <c r="G35" s="17"/>
      <c r="H35" s="25"/>
      <c r="I35" s="26"/>
      <c r="J35" s="17"/>
      <c r="K35" s="27"/>
      <c r="L35" s="17"/>
      <c r="M35" s="20"/>
      <c r="N35" s="18">
        <f>SUM(N6:N34)</f>
        <v>286840</v>
      </c>
    </row>
    <row r="36" spans="1:14" x14ac:dyDescent="0.25">
      <c r="A36" s="7" t="s">
        <v>18</v>
      </c>
      <c r="B36" s="7"/>
      <c r="C36" s="28"/>
      <c r="D36" s="29"/>
      <c r="E36" s="29"/>
      <c r="F36" s="29"/>
      <c r="G36" s="17">
        <f>SUM(G6:G30)</f>
        <v>173215</v>
      </c>
      <c r="H36" s="30"/>
      <c r="I36" s="31">
        <f>SUM(I6:I27)</f>
        <v>113625</v>
      </c>
      <c r="J36" s="31">
        <f>SUM(J6:J35)</f>
        <v>147965</v>
      </c>
      <c r="K36" s="31">
        <f>SUM(K6:K35)</f>
        <v>138875</v>
      </c>
      <c r="L36" s="31">
        <f>SUM(L6:L28)</f>
        <v>0</v>
      </c>
      <c r="M36" s="31">
        <f>SUM(M6:M28)</f>
        <v>0</v>
      </c>
      <c r="N36" s="31">
        <f>SUM(J36:M36)</f>
        <v>286840</v>
      </c>
    </row>
    <row r="37" spans="1:14" x14ac:dyDescent="0.25">
      <c r="A37" s="1"/>
      <c r="B37" s="1"/>
      <c r="C37" s="1"/>
      <c r="D37" s="32"/>
      <c r="E37" s="1"/>
      <c r="F37" s="1"/>
      <c r="G37" s="1"/>
      <c r="H37" s="33" t="s">
        <v>19</v>
      </c>
      <c r="I37" s="34"/>
      <c r="J37" s="28"/>
      <c r="K37" s="170"/>
      <c r="L37" s="28"/>
      <c r="M37" s="28"/>
      <c r="N37" s="1"/>
    </row>
    <row r="38" spans="1:14" ht="18.75" x14ac:dyDescent="0.3">
      <c r="A38" s="7" t="s">
        <v>20</v>
      </c>
      <c r="B38" s="7"/>
      <c r="C38" s="1"/>
      <c r="D38" s="32"/>
      <c r="E38" s="170" t="s">
        <v>21</v>
      </c>
      <c r="F38" s="170"/>
      <c r="G38" s="35"/>
      <c r="H38" s="207"/>
      <c r="I38" s="208"/>
      <c r="J38" s="36"/>
      <c r="K38" s="37"/>
      <c r="L38" s="37"/>
      <c r="M38" s="1"/>
      <c r="N38" s="1"/>
    </row>
    <row r="39" spans="1:14" ht="15.75" x14ac:dyDescent="0.3">
      <c r="A39" s="7" t="s">
        <v>22</v>
      </c>
      <c r="B39" s="170"/>
      <c r="C39" s="38"/>
      <c r="D39" s="39"/>
      <c r="E39" s="205">
        <v>505</v>
      </c>
      <c r="F39" s="209"/>
      <c r="G39" s="210"/>
      <c r="H39" s="211"/>
      <c r="I39" s="212"/>
      <c r="J39" s="37"/>
      <c r="K39" s="37"/>
      <c r="L39" s="37"/>
      <c r="M39" s="1"/>
      <c r="N39" s="40"/>
    </row>
    <row r="40" spans="1:14" x14ac:dyDescent="0.25">
      <c r="A40" s="7" t="s">
        <v>23</v>
      </c>
      <c r="B40" s="1"/>
      <c r="C40" s="41">
        <v>240</v>
      </c>
      <c r="D40" s="39"/>
      <c r="E40" s="39"/>
      <c r="F40" s="39"/>
      <c r="G40" s="1"/>
      <c r="H40" s="54"/>
      <c r="I40" s="55"/>
      <c r="J40" s="39"/>
      <c r="K40" s="39"/>
      <c r="L40" s="39"/>
      <c r="M40" s="39"/>
      <c r="N40" s="56"/>
    </row>
    <row r="41" spans="1:14" x14ac:dyDescent="0.25">
      <c r="A41" s="1"/>
      <c r="B41" s="1"/>
      <c r="C41" s="44">
        <f>((C39+C40)*E39)</f>
        <v>121200</v>
      </c>
      <c r="D41" s="39"/>
      <c r="E41" s="39"/>
      <c r="F41" s="39"/>
      <c r="G41" s="1"/>
      <c r="H41" s="2"/>
      <c r="I41" s="1"/>
      <c r="J41" s="1"/>
      <c r="K41" s="1"/>
      <c r="L41" s="1"/>
      <c r="M41" s="1"/>
      <c r="N41" s="40"/>
    </row>
    <row r="42" spans="1:14" x14ac:dyDescent="0.25">
      <c r="A42" s="7" t="s">
        <v>24</v>
      </c>
      <c r="B42" s="1"/>
      <c r="C42" s="45">
        <v>26800</v>
      </c>
      <c r="D42" s="39"/>
      <c r="E42" s="39"/>
      <c r="F42" s="39"/>
      <c r="G42" s="1"/>
      <c r="H42" s="2"/>
      <c r="I42" s="1"/>
      <c r="J42" s="1"/>
      <c r="K42" s="1"/>
      <c r="L42" s="1"/>
      <c r="M42" s="1"/>
      <c r="N42" s="1"/>
    </row>
    <row r="43" spans="1:14" x14ac:dyDescent="0.25">
      <c r="A43" s="196" t="s">
        <v>17</v>
      </c>
      <c r="B43" s="196"/>
      <c r="C43" s="44">
        <f>SUM(C41+C42)</f>
        <v>148000</v>
      </c>
      <c r="D43" s="39"/>
      <c r="E43" s="39"/>
      <c r="F43" s="39"/>
      <c r="G43" s="1"/>
      <c r="H43" s="2"/>
      <c r="I43" s="1"/>
      <c r="J43" s="1"/>
      <c r="K43" s="1"/>
      <c r="L43" s="1"/>
      <c r="M43" s="1"/>
      <c r="N43" s="32"/>
    </row>
    <row r="44" spans="1:14" x14ac:dyDescent="0.25">
      <c r="A44" s="82"/>
      <c r="B44" s="47"/>
      <c r="C44" s="47"/>
      <c r="D44" s="47"/>
      <c r="E44" s="47"/>
      <c r="F44" s="47"/>
      <c r="G44" s="47"/>
      <c r="H44" s="47"/>
      <c r="I44" s="47"/>
    </row>
  </sheetData>
  <mergeCells count="8">
    <mergeCell ref="A43:B43"/>
    <mergeCell ref="C1:F1"/>
    <mergeCell ref="B3:D3"/>
    <mergeCell ref="K3:M3"/>
    <mergeCell ref="H4:I4"/>
    <mergeCell ref="H38:I38"/>
    <mergeCell ref="E39:F39"/>
    <mergeCell ref="G39:I39"/>
  </mergeCells>
  <pageMargins left="0.7" right="0.7" top="0.75" bottom="0.75" header="0.3" footer="0.3"/>
  <pageSetup paperSize="9" scale="65" orientation="landscape" horizontalDpi="200" verticalDpi="200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1"/>
  <dimension ref="A1:N45"/>
  <sheetViews>
    <sheetView workbookViewId="0">
      <selection sqref="A1:N44"/>
    </sheetView>
  </sheetViews>
  <sheetFormatPr baseColWidth="10" defaultRowHeight="15" x14ac:dyDescent="0.25"/>
  <cols>
    <col min="1" max="1" width="5.140625" customWidth="1"/>
    <col min="2" max="2" width="22.7109375" customWidth="1"/>
    <col min="3" max="3" width="24.7109375" customWidth="1"/>
    <col min="7" max="7" width="11.42578125" customWidth="1"/>
    <col min="8" max="8" width="13.140625" customWidth="1"/>
    <col min="9" max="9" width="10.7109375" customWidth="1"/>
    <col min="11" max="11" width="12.140625" customWidth="1"/>
    <col min="12" max="12" width="11" customWidth="1"/>
    <col min="14" max="14" width="12.5703125" customWidth="1"/>
  </cols>
  <sheetData>
    <row r="1" spans="1:14" x14ac:dyDescent="0.25">
      <c r="A1" s="1"/>
      <c r="B1" s="1"/>
      <c r="C1" s="197" t="s">
        <v>0</v>
      </c>
      <c r="D1" s="198"/>
      <c r="E1" s="198"/>
      <c r="F1" s="199"/>
      <c r="G1" s="1"/>
      <c r="H1" s="2"/>
      <c r="I1" s="1"/>
      <c r="J1" s="3" t="s">
        <v>1</v>
      </c>
      <c r="K1" s="76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 x14ac:dyDescent="0.25">
      <c r="A3" s="6"/>
      <c r="B3" s="200" t="s">
        <v>2</v>
      </c>
      <c r="C3" s="201"/>
      <c r="D3" s="202"/>
      <c r="E3" s="7" t="s">
        <v>43</v>
      </c>
      <c r="F3" s="8"/>
      <c r="G3" s="1"/>
      <c r="H3" s="2"/>
      <c r="I3" s="1"/>
      <c r="J3" s="77"/>
      <c r="K3" s="203">
        <v>40915</v>
      </c>
      <c r="L3" s="203"/>
      <c r="M3" s="203"/>
      <c r="N3" s="7" t="s">
        <v>42</v>
      </c>
    </row>
    <row r="4" spans="1:14" x14ac:dyDescent="0.25">
      <c r="A4" s="1"/>
      <c r="B4" s="1"/>
      <c r="C4" s="1"/>
      <c r="D4" s="1"/>
      <c r="E4" s="1"/>
      <c r="F4" s="1"/>
      <c r="G4" s="1"/>
      <c r="H4" s="204"/>
      <c r="I4" s="204"/>
      <c r="J4" s="1"/>
      <c r="K4" s="1"/>
      <c r="L4" s="1"/>
      <c r="M4" s="77"/>
      <c r="N4" s="1"/>
    </row>
    <row r="5" spans="1:14" x14ac:dyDescent="0.25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 x14ac:dyDescent="0.25">
      <c r="A6" s="10"/>
      <c r="B6" s="11" t="s">
        <v>44</v>
      </c>
      <c r="C6" s="12" t="s">
        <v>176</v>
      </c>
      <c r="D6" s="12">
        <v>40915</v>
      </c>
      <c r="E6" s="12">
        <v>40916</v>
      </c>
      <c r="F6" s="13">
        <v>40212</v>
      </c>
      <c r="G6" s="14">
        <v>130290</v>
      </c>
      <c r="H6" s="14"/>
      <c r="I6" s="14"/>
      <c r="J6" s="14">
        <v>2790</v>
      </c>
      <c r="K6" s="14"/>
      <c r="L6" s="14"/>
      <c r="M6" s="14">
        <v>127500</v>
      </c>
      <c r="N6" s="15">
        <f>SUM(G6+I6)</f>
        <v>130290</v>
      </c>
    </row>
    <row r="7" spans="1:14" x14ac:dyDescent="0.25">
      <c r="A7" s="10"/>
      <c r="B7" s="11" t="s">
        <v>177</v>
      </c>
      <c r="C7" s="12" t="s">
        <v>27</v>
      </c>
      <c r="D7" s="12">
        <v>40915</v>
      </c>
      <c r="E7" s="12">
        <v>40917</v>
      </c>
      <c r="F7" s="13">
        <v>40213</v>
      </c>
      <c r="G7" s="14">
        <v>70000</v>
      </c>
      <c r="H7" s="14"/>
      <c r="I7" s="14"/>
      <c r="J7" s="14">
        <v>70000</v>
      </c>
      <c r="K7" s="14"/>
      <c r="L7" s="14"/>
      <c r="M7" s="14"/>
      <c r="N7" s="15">
        <f>SUM(G7+I7)</f>
        <v>70000</v>
      </c>
    </row>
    <row r="8" spans="1:14" x14ac:dyDescent="0.25">
      <c r="A8" s="10"/>
      <c r="B8" s="11" t="s">
        <v>179</v>
      </c>
      <c r="C8" s="16" t="s">
        <v>27</v>
      </c>
      <c r="D8" s="12">
        <v>40915</v>
      </c>
      <c r="E8" s="12">
        <v>40916</v>
      </c>
      <c r="F8" s="13">
        <v>40214</v>
      </c>
      <c r="G8" s="14">
        <v>25250</v>
      </c>
      <c r="H8" s="14"/>
      <c r="I8" s="14"/>
      <c r="J8" s="14"/>
      <c r="K8" s="14">
        <v>25250</v>
      </c>
      <c r="L8" s="14"/>
      <c r="M8" s="14"/>
      <c r="N8" s="15">
        <f>SUM(G8+I8)</f>
        <v>25250</v>
      </c>
    </row>
    <row r="9" spans="1:14" x14ac:dyDescent="0.25">
      <c r="A9" s="10"/>
      <c r="B9" s="11" t="s">
        <v>180</v>
      </c>
      <c r="C9" s="12" t="s">
        <v>27</v>
      </c>
      <c r="D9" s="12">
        <v>40915</v>
      </c>
      <c r="E9" s="12">
        <v>40916</v>
      </c>
      <c r="F9" s="13">
        <v>40215</v>
      </c>
      <c r="G9" s="14">
        <v>30300</v>
      </c>
      <c r="H9" s="14"/>
      <c r="I9" s="14"/>
      <c r="J9" s="14"/>
      <c r="K9" s="14">
        <v>30300</v>
      </c>
      <c r="L9" s="14"/>
      <c r="M9" s="14"/>
      <c r="N9" s="15">
        <f t="shared" ref="N9:N35" si="0">SUM(G9+I9)</f>
        <v>30300</v>
      </c>
    </row>
    <row r="10" spans="1:14" x14ac:dyDescent="0.25">
      <c r="A10" s="10"/>
      <c r="B10" s="11" t="s">
        <v>43</v>
      </c>
      <c r="C10" s="11" t="s">
        <v>27</v>
      </c>
      <c r="D10" s="12">
        <v>40915</v>
      </c>
      <c r="E10" s="12">
        <v>40916</v>
      </c>
      <c r="F10" s="13">
        <v>40216</v>
      </c>
      <c r="G10" s="14">
        <v>30300</v>
      </c>
      <c r="H10" s="14"/>
      <c r="I10" s="14"/>
      <c r="J10" s="14"/>
      <c r="K10" s="14">
        <v>30300</v>
      </c>
      <c r="L10" s="14"/>
      <c r="M10" s="14"/>
      <c r="N10" s="15">
        <f t="shared" si="0"/>
        <v>30300</v>
      </c>
    </row>
    <row r="11" spans="1:14" x14ac:dyDescent="0.25">
      <c r="A11" s="10"/>
      <c r="B11" s="10" t="s">
        <v>178</v>
      </c>
      <c r="C11" s="16" t="s">
        <v>27</v>
      </c>
      <c r="D11" s="12">
        <v>40915</v>
      </c>
      <c r="E11" s="12">
        <v>40916</v>
      </c>
      <c r="F11" s="13">
        <v>40217</v>
      </c>
      <c r="G11" s="14">
        <v>30300</v>
      </c>
      <c r="H11" s="14"/>
      <c r="I11" s="14"/>
      <c r="J11" s="14"/>
      <c r="K11" s="14">
        <v>30300</v>
      </c>
      <c r="L11" s="14"/>
      <c r="M11" s="14"/>
      <c r="N11" s="15">
        <f t="shared" si="0"/>
        <v>30300</v>
      </c>
    </row>
    <row r="12" spans="1:14" x14ac:dyDescent="0.25">
      <c r="A12" s="10"/>
      <c r="B12" s="10"/>
      <c r="C12" s="16"/>
      <c r="D12" s="12"/>
      <c r="E12" s="12"/>
      <c r="F12" s="13"/>
      <c r="G12" s="14"/>
      <c r="H12" s="14"/>
      <c r="I12" s="14"/>
      <c r="J12" s="14"/>
      <c r="K12" s="14"/>
      <c r="L12" s="14"/>
      <c r="M12" s="17"/>
      <c r="N12" s="18">
        <f t="shared" si="0"/>
        <v>0</v>
      </c>
    </row>
    <row r="13" spans="1:14" x14ac:dyDescent="0.25">
      <c r="A13" s="10"/>
      <c r="B13" s="10"/>
      <c r="C13" s="16"/>
      <c r="D13" s="12"/>
      <c r="E13" s="12"/>
      <c r="F13" s="13"/>
      <c r="G13" s="17"/>
      <c r="H13" s="17"/>
      <c r="I13" s="17"/>
      <c r="J13" s="17"/>
      <c r="K13" s="17"/>
      <c r="L13" s="17"/>
      <c r="M13" s="17"/>
      <c r="N13" s="18">
        <f t="shared" si="0"/>
        <v>0</v>
      </c>
    </row>
    <row r="14" spans="1:14" x14ac:dyDescent="0.25">
      <c r="A14" s="10"/>
      <c r="B14" s="10"/>
      <c r="C14" s="16"/>
      <c r="D14" s="12"/>
      <c r="E14" s="12"/>
      <c r="F14" s="13"/>
      <c r="G14" s="17"/>
      <c r="H14" s="17"/>
      <c r="I14" s="17"/>
      <c r="J14" s="17"/>
      <c r="K14" s="17"/>
      <c r="L14" s="17"/>
      <c r="M14" s="17"/>
      <c r="N14" s="18">
        <f t="shared" si="0"/>
        <v>0</v>
      </c>
    </row>
    <row r="15" spans="1:14" x14ac:dyDescent="0.25">
      <c r="A15" s="10"/>
      <c r="B15" s="10"/>
      <c r="C15" s="16"/>
      <c r="D15" s="12"/>
      <c r="E15" s="12"/>
      <c r="F15" s="13"/>
      <c r="G15" s="17"/>
      <c r="H15" s="17"/>
      <c r="I15" s="17"/>
      <c r="J15" s="17"/>
      <c r="K15" s="17"/>
      <c r="L15" s="17"/>
      <c r="M15" s="17"/>
      <c r="N15" s="18">
        <f t="shared" si="0"/>
        <v>0</v>
      </c>
    </row>
    <row r="16" spans="1:14" x14ac:dyDescent="0.25">
      <c r="A16" s="10"/>
      <c r="B16" s="10"/>
      <c r="C16" s="16"/>
      <c r="D16" s="12"/>
      <c r="E16" s="12"/>
      <c r="F16" s="13"/>
      <c r="G16" s="17"/>
      <c r="H16" s="17"/>
      <c r="I16" s="17"/>
      <c r="J16" s="17"/>
      <c r="K16" s="17"/>
      <c r="L16" s="17"/>
      <c r="M16" s="17"/>
      <c r="N16" s="18">
        <f t="shared" si="0"/>
        <v>0</v>
      </c>
    </row>
    <row r="17" spans="1:14" x14ac:dyDescent="0.25">
      <c r="A17" s="10"/>
      <c r="B17" s="11"/>
      <c r="C17" s="11"/>
      <c r="D17" s="12"/>
      <c r="E17" s="12"/>
      <c r="F17" s="13"/>
      <c r="G17" s="17"/>
      <c r="H17" s="17"/>
      <c r="I17" s="17"/>
      <c r="J17" s="17"/>
      <c r="K17" s="17"/>
      <c r="L17" s="17"/>
      <c r="M17" s="17"/>
      <c r="N17" s="18">
        <f t="shared" si="0"/>
        <v>0</v>
      </c>
    </row>
    <row r="18" spans="1:14" x14ac:dyDescent="0.25">
      <c r="A18" s="10"/>
      <c r="B18" s="10"/>
      <c r="C18" s="10"/>
      <c r="D18" s="12"/>
      <c r="E18" s="12"/>
      <c r="F18" s="13"/>
      <c r="G18" s="17"/>
      <c r="H18" s="17"/>
      <c r="I18" s="17"/>
      <c r="J18" s="17"/>
      <c r="K18" s="17"/>
      <c r="L18" s="17"/>
      <c r="M18" s="17"/>
      <c r="N18" s="18">
        <f t="shared" si="0"/>
        <v>0</v>
      </c>
    </row>
    <row r="19" spans="1:14" x14ac:dyDescent="0.25">
      <c r="A19" s="10"/>
      <c r="B19" s="10"/>
      <c r="C19" s="11"/>
      <c r="D19" s="12"/>
      <c r="E19" s="12"/>
      <c r="F19" s="13"/>
      <c r="G19" s="63"/>
      <c r="H19" s="17"/>
      <c r="I19" s="19"/>
      <c r="J19" s="63"/>
      <c r="K19" s="63"/>
      <c r="L19" s="17"/>
      <c r="M19" s="17"/>
      <c r="N19" s="18">
        <f t="shared" si="0"/>
        <v>0</v>
      </c>
    </row>
    <row r="20" spans="1:14" x14ac:dyDescent="0.25">
      <c r="A20" s="10"/>
      <c r="B20" s="11"/>
      <c r="C20" s="11"/>
      <c r="D20" s="12"/>
      <c r="E20" s="12"/>
      <c r="F20" s="13"/>
      <c r="G20" s="17"/>
      <c r="H20" s="17"/>
      <c r="I20" s="19"/>
      <c r="J20" s="17"/>
      <c r="K20" s="17"/>
      <c r="L20" s="17"/>
      <c r="M20" s="20"/>
      <c r="N20" s="18">
        <f t="shared" si="0"/>
        <v>0</v>
      </c>
    </row>
    <row r="21" spans="1:14" x14ac:dyDescent="0.25">
      <c r="A21" s="10"/>
      <c r="B21" s="11"/>
      <c r="C21" s="11"/>
      <c r="D21" s="12"/>
      <c r="E21" s="12"/>
      <c r="F21" s="13"/>
      <c r="G21" s="17"/>
      <c r="H21" s="17"/>
      <c r="I21" s="19"/>
      <c r="J21" s="17"/>
      <c r="K21" s="17"/>
      <c r="L21" s="17"/>
      <c r="M21" s="20"/>
      <c r="N21" s="18">
        <f t="shared" si="0"/>
        <v>0</v>
      </c>
    </row>
    <row r="22" spans="1:14" x14ac:dyDescent="0.25">
      <c r="A22" s="10"/>
      <c r="B22" s="11"/>
      <c r="C22" s="11"/>
      <c r="D22" s="12"/>
      <c r="E22" s="12"/>
      <c r="F22" s="13"/>
      <c r="G22" s="17"/>
      <c r="H22" s="17"/>
      <c r="I22" s="19"/>
      <c r="J22" s="17"/>
      <c r="K22" s="17"/>
      <c r="L22" s="17"/>
      <c r="M22" s="20"/>
      <c r="N22" s="18">
        <f t="shared" si="0"/>
        <v>0</v>
      </c>
    </row>
    <row r="23" spans="1:14" x14ac:dyDescent="0.25">
      <c r="A23" s="10"/>
      <c r="B23" s="11"/>
      <c r="C23" s="11"/>
      <c r="D23" s="12"/>
      <c r="E23" s="12"/>
      <c r="F23" s="13"/>
      <c r="G23" s="17"/>
      <c r="H23" s="17"/>
      <c r="I23" s="19"/>
      <c r="J23" s="17"/>
      <c r="K23" s="17"/>
      <c r="L23" s="17"/>
      <c r="M23" s="20"/>
      <c r="N23" s="18">
        <f t="shared" si="0"/>
        <v>0</v>
      </c>
    </row>
    <row r="24" spans="1:14" x14ac:dyDescent="0.25">
      <c r="A24" s="10"/>
      <c r="B24" s="11"/>
      <c r="C24" s="11"/>
      <c r="D24" s="12"/>
      <c r="E24" s="12"/>
      <c r="F24" s="13"/>
      <c r="G24" s="17"/>
      <c r="H24" s="17"/>
      <c r="I24" s="19"/>
      <c r="J24" s="17"/>
      <c r="K24" s="17"/>
      <c r="L24" s="17"/>
      <c r="M24" s="20"/>
      <c r="N24" s="18">
        <f t="shared" si="0"/>
        <v>0</v>
      </c>
    </row>
    <row r="25" spans="1:14" x14ac:dyDescent="0.25">
      <c r="A25" s="10"/>
      <c r="B25" s="11"/>
      <c r="C25" s="11"/>
      <c r="D25" s="12"/>
      <c r="E25" s="12"/>
      <c r="F25" s="13"/>
      <c r="G25" s="17"/>
      <c r="H25" s="17"/>
      <c r="I25" s="19"/>
      <c r="J25" s="17"/>
      <c r="K25" s="17"/>
      <c r="L25" s="17"/>
      <c r="M25" s="20"/>
      <c r="N25" s="18">
        <f t="shared" si="0"/>
        <v>0</v>
      </c>
    </row>
    <row r="26" spans="1:14" x14ac:dyDescent="0.25">
      <c r="A26" s="10"/>
      <c r="B26" s="11"/>
      <c r="C26" s="11"/>
      <c r="D26" s="12"/>
      <c r="E26" s="12"/>
      <c r="F26" s="13"/>
      <c r="G26" s="17"/>
      <c r="H26" s="17"/>
      <c r="I26" s="19"/>
      <c r="J26" s="17"/>
      <c r="K26" s="17"/>
      <c r="L26" s="17"/>
      <c r="M26" s="20"/>
      <c r="N26" s="17">
        <v>0</v>
      </c>
    </row>
    <row r="27" spans="1:14" x14ac:dyDescent="0.25">
      <c r="A27" s="10"/>
      <c r="B27" s="11"/>
      <c r="C27" s="11"/>
      <c r="D27" s="12"/>
      <c r="E27" s="12"/>
      <c r="F27" s="13"/>
      <c r="G27" s="17"/>
      <c r="H27" s="17"/>
      <c r="I27" s="19"/>
      <c r="J27" s="17"/>
      <c r="K27" s="17"/>
      <c r="L27" s="17"/>
      <c r="M27" s="20"/>
      <c r="N27" s="17">
        <v>0</v>
      </c>
    </row>
    <row r="28" spans="1:14" x14ac:dyDescent="0.25">
      <c r="A28" s="10"/>
      <c r="B28" s="11"/>
      <c r="C28" s="11"/>
      <c r="D28" s="12"/>
      <c r="E28" s="12"/>
      <c r="F28" s="13"/>
      <c r="G28" s="17"/>
      <c r="H28" s="17"/>
      <c r="I28" s="19"/>
      <c r="J28" s="17"/>
      <c r="K28" s="17"/>
      <c r="L28" s="17"/>
      <c r="M28" s="20"/>
      <c r="N28" s="18">
        <v>0</v>
      </c>
    </row>
    <row r="29" spans="1:14" x14ac:dyDescent="0.25">
      <c r="A29" s="21"/>
      <c r="B29" s="11"/>
      <c r="C29" s="11"/>
      <c r="D29" s="12"/>
      <c r="E29" s="12"/>
      <c r="F29" s="23"/>
      <c r="G29" s="17"/>
      <c r="H29" s="25"/>
      <c r="I29" s="26"/>
      <c r="J29" s="17"/>
      <c r="K29" s="27"/>
      <c r="L29" s="17"/>
      <c r="M29" s="20"/>
      <c r="N29" s="18">
        <v>0</v>
      </c>
    </row>
    <row r="30" spans="1:14" x14ac:dyDescent="0.25">
      <c r="A30" s="21"/>
      <c r="B30" s="11"/>
      <c r="C30" s="11"/>
      <c r="D30" s="12"/>
      <c r="E30" s="12"/>
      <c r="F30" s="23"/>
      <c r="G30" s="17"/>
      <c r="H30" s="25"/>
      <c r="I30" s="26"/>
      <c r="J30" s="17"/>
      <c r="K30" s="27"/>
      <c r="L30" s="17"/>
      <c r="M30" s="20"/>
      <c r="N30" s="18">
        <v>0</v>
      </c>
    </row>
    <row r="31" spans="1:14" x14ac:dyDescent="0.25">
      <c r="A31" s="21"/>
      <c r="B31" s="11"/>
      <c r="C31" s="11"/>
      <c r="D31" s="12"/>
      <c r="E31" s="12"/>
      <c r="F31" s="23"/>
      <c r="G31" s="17"/>
      <c r="H31" s="25"/>
      <c r="I31" s="26"/>
      <c r="J31" s="17"/>
      <c r="K31" s="27"/>
      <c r="L31" s="17"/>
      <c r="M31" s="20"/>
      <c r="N31" s="18">
        <f t="shared" si="0"/>
        <v>0</v>
      </c>
    </row>
    <row r="32" spans="1:14" x14ac:dyDescent="0.25">
      <c r="A32" s="21"/>
      <c r="B32" s="11"/>
      <c r="C32" s="11"/>
      <c r="D32" s="12"/>
      <c r="E32" s="12"/>
      <c r="F32" s="23"/>
      <c r="G32" s="17"/>
      <c r="H32" s="25"/>
      <c r="I32" s="26"/>
      <c r="J32" s="17"/>
      <c r="K32" s="27"/>
      <c r="L32" s="17"/>
      <c r="M32" s="20"/>
      <c r="N32" s="18">
        <f t="shared" si="0"/>
        <v>0</v>
      </c>
    </row>
    <row r="33" spans="1:14" x14ac:dyDescent="0.25">
      <c r="A33" s="21"/>
      <c r="B33" s="11"/>
      <c r="C33" s="11"/>
      <c r="D33" s="12"/>
      <c r="E33" s="12"/>
      <c r="F33" s="23"/>
      <c r="G33" s="17"/>
      <c r="H33" s="25"/>
      <c r="I33" s="26"/>
      <c r="J33" s="17"/>
      <c r="K33" s="27"/>
      <c r="L33" s="17"/>
      <c r="M33" s="20"/>
      <c r="N33" s="18">
        <f t="shared" si="0"/>
        <v>0</v>
      </c>
    </row>
    <row r="34" spans="1:14" x14ac:dyDescent="0.25">
      <c r="A34" s="21"/>
      <c r="B34" s="11"/>
      <c r="C34" s="11"/>
      <c r="D34" s="12"/>
      <c r="E34" s="12"/>
      <c r="F34" s="23"/>
      <c r="G34" s="17"/>
      <c r="H34" s="25"/>
      <c r="I34" s="26"/>
      <c r="J34" s="17"/>
      <c r="K34" s="27"/>
      <c r="L34" s="17"/>
      <c r="M34" s="20"/>
      <c r="N34" s="18">
        <f t="shared" si="0"/>
        <v>0</v>
      </c>
    </row>
    <row r="35" spans="1:14" x14ac:dyDescent="0.25">
      <c r="A35" s="21"/>
      <c r="B35" s="11"/>
      <c r="C35" s="11"/>
      <c r="D35" s="12"/>
      <c r="E35" s="12"/>
      <c r="F35" s="23"/>
      <c r="G35" s="17"/>
      <c r="H35" s="25"/>
      <c r="I35" s="26"/>
      <c r="J35" s="17"/>
      <c r="K35" s="27"/>
      <c r="L35" s="17"/>
      <c r="M35" s="20"/>
      <c r="N35" s="18">
        <f t="shared" si="0"/>
        <v>0</v>
      </c>
    </row>
    <row r="36" spans="1:14" x14ac:dyDescent="0.25">
      <c r="A36" s="21"/>
      <c r="B36" s="11"/>
      <c r="C36" s="11"/>
      <c r="D36" s="12"/>
      <c r="E36" s="12"/>
      <c r="F36" s="23"/>
      <c r="G36" s="17"/>
      <c r="H36" s="25"/>
      <c r="I36" s="26"/>
      <c r="J36" s="17"/>
      <c r="K36" s="27"/>
      <c r="L36" s="17"/>
      <c r="M36" s="20"/>
      <c r="N36" s="18">
        <f>SUM(N6:N35)</f>
        <v>316440</v>
      </c>
    </row>
    <row r="37" spans="1:14" x14ac:dyDescent="0.25">
      <c r="A37" s="7" t="s">
        <v>18</v>
      </c>
      <c r="B37" s="7"/>
      <c r="C37" s="28"/>
      <c r="D37" s="29"/>
      <c r="E37" s="29"/>
      <c r="F37" s="29"/>
      <c r="G37" s="17">
        <f>SUM(G6:G31)</f>
        <v>316440</v>
      </c>
      <c r="H37" s="30"/>
      <c r="I37" s="31">
        <f>SUM(I6:I28)</f>
        <v>0</v>
      </c>
      <c r="J37" s="31">
        <f>SUM(J6:J36)</f>
        <v>72790</v>
      </c>
      <c r="K37" s="31">
        <f>SUM(K6:K36)</f>
        <v>116150</v>
      </c>
      <c r="L37" s="31">
        <f>SUM(L6:L29)</f>
        <v>0</v>
      </c>
      <c r="M37" s="31">
        <f>SUM(M6:M29)</f>
        <v>127500</v>
      </c>
      <c r="N37" s="31">
        <f>SUM(J37:M37)</f>
        <v>316440</v>
      </c>
    </row>
    <row r="38" spans="1:14" x14ac:dyDescent="0.25">
      <c r="A38" s="1"/>
      <c r="B38" s="1"/>
      <c r="C38" s="1"/>
      <c r="D38" s="32"/>
      <c r="E38" s="1"/>
      <c r="F38" s="1"/>
      <c r="G38" s="1"/>
      <c r="H38" s="33" t="s">
        <v>19</v>
      </c>
      <c r="I38" s="34"/>
      <c r="J38" s="28"/>
      <c r="K38" s="77"/>
      <c r="L38" s="28"/>
      <c r="M38" s="28"/>
      <c r="N38" s="1"/>
    </row>
    <row r="39" spans="1:14" ht="18.75" x14ac:dyDescent="0.3">
      <c r="A39" s="7" t="s">
        <v>20</v>
      </c>
      <c r="B39" s="7"/>
      <c r="C39" s="1"/>
      <c r="D39" s="32"/>
      <c r="E39" s="77" t="s">
        <v>21</v>
      </c>
      <c r="F39" s="77"/>
      <c r="G39" s="35"/>
      <c r="H39" s="207"/>
      <c r="I39" s="208"/>
      <c r="J39" s="36"/>
      <c r="K39" s="37"/>
      <c r="L39" s="37"/>
      <c r="M39" s="1"/>
      <c r="N39" s="1"/>
    </row>
    <row r="40" spans="1:14" ht="15.75" x14ac:dyDescent="0.3">
      <c r="A40" s="7" t="s">
        <v>22</v>
      </c>
      <c r="B40" s="77"/>
      <c r="C40" s="38"/>
      <c r="D40" s="39"/>
      <c r="E40" s="205">
        <v>505</v>
      </c>
      <c r="F40" s="209"/>
      <c r="G40" s="210"/>
      <c r="H40" s="211"/>
      <c r="I40" s="212"/>
      <c r="J40" s="37"/>
      <c r="K40" s="37"/>
      <c r="L40" s="37"/>
      <c r="M40" s="1"/>
      <c r="N40" s="40"/>
    </row>
    <row r="41" spans="1:14" x14ac:dyDescent="0.25">
      <c r="A41" s="7" t="s">
        <v>23</v>
      </c>
      <c r="B41" s="1"/>
      <c r="C41" s="41">
        <v>0</v>
      </c>
      <c r="D41" s="39"/>
      <c r="E41" s="39"/>
      <c r="F41" s="39"/>
      <c r="G41" s="1"/>
      <c r="H41" s="54"/>
      <c r="I41" s="55"/>
      <c r="J41" s="39"/>
      <c r="K41" s="39"/>
      <c r="L41" s="39"/>
      <c r="M41" s="39"/>
      <c r="N41" s="56"/>
    </row>
    <row r="42" spans="1:14" x14ac:dyDescent="0.25">
      <c r="A42" s="1"/>
      <c r="B42" s="1"/>
      <c r="C42" s="44">
        <f>((C40+C41)*E40)</f>
        <v>0</v>
      </c>
      <c r="D42" s="39"/>
      <c r="E42" s="39"/>
      <c r="F42" s="39"/>
      <c r="G42" s="1"/>
      <c r="H42" s="2"/>
      <c r="I42" s="1"/>
      <c r="J42" s="1"/>
      <c r="K42" s="1"/>
      <c r="L42" s="1"/>
      <c r="M42" s="1"/>
      <c r="N42" s="40"/>
    </row>
    <row r="43" spans="1:14" x14ac:dyDescent="0.25">
      <c r="A43" s="7" t="s">
        <v>24</v>
      </c>
      <c r="B43" s="1"/>
      <c r="C43" s="45">
        <v>73000</v>
      </c>
      <c r="D43" s="39"/>
      <c r="E43" s="39"/>
      <c r="F43" s="39"/>
      <c r="G43" s="1"/>
      <c r="H43" s="2"/>
      <c r="I43" s="1"/>
      <c r="J43" s="1"/>
      <c r="K43" s="1"/>
      <c r="L43" s="1"/>
      <c r="M43" s="1"/>
      <c r="N43" s="1"/>
    </row>
    <row r="44" spans="1:14" x14ac:dyDescent="0.25">
      <c r="A44" s="196" t="s">
        <v>17</v>
      </c>
      <c r="B44" s="196"/>
      <c r="C44" s="44">
        <f>SUM(C42+C43)</f>
        <v>73000</v>
      </c>
      <c r="D44" s="39"/>
      <c r="E44" s="39"/>
      <c r="F44" s="39"/>
      <c r="G44" s="1"/>
      <c r="H44" s="2"/>
      <c r="I44" s="1"/>
      <c r="J44" s="1"/>
      <c r="K44" s="1"/>
      <c r="L44" s="1"/>
      <c r="M44" s="1"/>
      <c r="N44" s="32"/>
    </row>
    <row r="45" spans="1:14" x14ac:dyDescent="0.25">
      <c r="A45" s="46"/>
      <c r="B45" s="47"/>
      <c r="C45" s="47"/>
      <c r="D45" s="47"/>
      <c r="E45" s="47"/>
      <c r="F45" s="47"/>
      <c r="G45" s="47"/>
      <c r="H45" s="47"/>
      <c r="I45" s="47"/>
    </row>
  </sheetData>
  <mergeCells count="8">
    <mergeCell ref="A44:B44"/>
    <mergeCell ref="C1:F1"/>
    <mergeCell ref="B3:D3"/>
    <mergeCell ref="K3:M3"/>
    <mergeCell ref="H4:I4"/>
    <mergeCell ref="H39:I39"/>
    <mergeCell ref="E40:F40"/>
    <mergeCell ref="G40:I40"/>
  </mergeCells>
  <pageMargins left="0.7" right="0.7" top="0.75" bottom="0.75" header="0.3" footer="0.3"/>
  <pageSetup paperSize="9" scale="70" orientation="landscape" horizontalDpi="200" verticalDpi="200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2"/>
  <dimension ref="A1:N45"/>
  <sheetViews>
    <sheetView workbookViewId="0">
      <selection sqref="A1:XFD1048576"/>
    </sheetView>
  </sheetViews>
  <sheetFormatPr baseColWidth="10" defaultRowHeight="15" x14ac:dyDescent="0.25"/>
  <cols>
    <col min="1" max="1" width="5.140625" customWidth="1"/>
    <col min="2" max="2" width="22.7109375" customWidth="1"/>
    <col min="3" max="3" width="24.7109375" customWidth="1"/>
    <col min="7" max="7" width="11.42578125" customWidth="1"/>
    <col min="8" max="8" width="13.140625" customWidth="1"/>
    <col min="9" max="9" width="10.7109375" customWidth="1"/>
    <col min="11" max="11" width="12.140625" customWidth="1"/>
    <col min="12" max="12" width="11" customWidth="1"/>
    <col min="14" max="14" width="12.5703125" customWidth="1"/>
  </cols>
  <sheetData>
    <row r="1" spans="1:14" x14ac:dyDescent="0.25">
      <c r="A1" s="1"/>
      <c r="B1" s="1"/>
      <c r="C1" s="197" t="s">
        <v>0</v>
      </c>
      <c r="D1" s="198"/>
      <c r="E1" s="198"/>
      <c r="F1" s="199"/>
      <c r="G1" s="1"/>
      <c r="H1" s="2"/>
      <c r="I1" s="1"/>
      <c r="J1" s="3" t="s">
        <v>1</v>
      </c>
      <c r="K1" s="74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 x14ac:dyDescent="0.25">
      <c r="A3" s="6"/>
      <c r="B3" s="200" t="s">
        <v>2</v>
      </c>
      <c r="C3" s="201"/>
      <c r="D3" s="202"/>
      <c r="E3" s="7" t="s">
        <v>3</v>
      </c>
      <c r="F3" s="8"/>
      <c r="G3" s="1"/>
      <c r="H3" s="2"/>
      <c r="I3" s="1"/>
      <c r="J3" s="75"/>
      <c r="K3" s="203">
        <v>40915</v>
      </c>
      <c r="L3" s="203"/>
      <c r="M3" s="203"/>
      <c r="N3" s="7" t="s">
        <v>25</v>
      </c>
    </row>
    <row r="4" spans="1:14" x14ac:dyDescent="0.25">
      <c r="A4" s="1"/>
      <c r="B4" s="1"/>
      <c r="C4" s="1"/>
      <c r="D4" s="1"/>
      <c r="E4" s="1"/>
      <c r="F4" s="1"/>
      <c r="G4" s="1"/>
      <c r="H4" s="204"/>
      <c r="I4" s="204"/>
      <c r="J4" s="1"/>
      <c r="K4" s="1"/>
      <c r="L4" s="1"/>
      <c r="M4" s="75"/>
      <c r="N4" s="1"/>
    </row>
    <row r="5" spans="1:14" x14ac:dyDescent="0.25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 x14ac:dyDescent="0.25">
      <c r="A6" s="10" t="s">
        <v>166</v>
      </c>
      <c r="B6" s="11" t="s">
        <v>167</v>
      </c>
      <c r="C6" s="12" t="s">
        <v>31</v>
      </c>
      <c r="D6" s="12">
        <v>40912</v>
      </c>
      <c r="E6" s="12">
        <v>40915</v>
      </c>
      <c r="F6" s="13">
        <v>40207</v>
      </c>
      <c r="G6" s="14">
        <v>121200</v>
      </c>
      <c r="H6" s="14"/>
      <c r="I6" s="14"/>
      <c r="J6" s="14"/>
      <c r="K6" s="14">
        <v>121200</v>
      </c>
      <c r="L6" s="14"/>
      <c r="M6" s="14"/>
      <c r="N6" s="15">
        <f>SUM(G6+I6)</f>
        <v>121200</v>
      </c>
    </row>
    <row r="7" spans="1:14" x14ac:dyDescent="0.25">
      <c r="A7" s="10" t="s">
        <v>168</v>
      </c>
      <c r="B7" s="11" t="s">
        <v>169</v>
      </c>
      <c r="C7" s="12" t="s">
        <v>31</v>
      </c>
      <c r="D7" s="12">
        <v>40915</v>
      </c>
      <c r="E7" s="12">
        <v>40916</v>
      </c>
      <c r="F7" s="13">
        <v>40208</v>
      </c>
      <c r="G7" s="14">
        <v>46460</v>
      </c>
      <c r="H7" s="14"/>
      <c r="I7" s="14"/>
      <c r="J7" s="14"/>
      <c r="K7" s="14">
        <v>46460</v>
      </c>
      <c r="L7" s="14"/>
      <c r="M7" s="14"/>
      <c r="N7" s="15">
        <f>SUM(G7+I7)</f>
        <v>46460</v>
      </c>
    </row>
    <row r="8" spans="1:14" x14ac:dyDescent="0.25">
      <c r="A8" s="10" t="s">
        <v>170</v>
      </c>
      <c r="B8" s="11" t="s">
        <v>171</v>
      </c>
      <c r="C8" s="16" t="s">
        <v>31</v>
      </c>
      <c r="D8" s="12">
        <v>40913</v>
      </c>
      <c r="E8" s="12">
        <v>40915</v>
      </c>
      <c r="F8" s="13">
        <v>40209</v>
      </c>
      <c r="G8" s="14">
        <v>80800</v>
      </c>
      <c r="H8" s="14"/>
      <c r="I8" s="14"/>
      <c r="J8" s="14"/>
      <c r="K8" s="14">
        <v>80800</v>
      </c>
      <c r="L8" s="14"/>
      <c r="M8" s="14"/>
      <c r="N8" s="15">
        <f>SUM(G8+I8)</f>
        <v>80800</v>
      </c>
    </row>
    <row r="9" spans="1:14" x14ac:dyDescent="0.25">
      <c r="A9" s="10" t="s">
        <v>156</v>
      </c>
      <c r="B9" s="11" t="s">
        <v>172</v>
      </c>
      <c r="C9" s="12" t="s">
        <v>31</v>
      </c>
      <c r="D9" s="12"/>
      <c r="E9" s="12"/>
      <c r="F9" s="13">
        <v>40210</v>
      </c>
      <c r="G9" s="14"/>
      <c r="H9" s="14" t="s">
        <v>173</v>
      </c>
      <c r="I9" s="14">
        <v>64640</v>
      </c>
      <c r="J9" s="14">
        <v>64640</v>
      </c>
      <c r="K9" s="14"/>
      <c r="L9" s="14"/>
      <c r="M9" s="14"/>
      <c r="N9" s="15">
        <f t="shared" ref="N9:N35" si="0">SUM(G9+I9)</f>
        <v>64640</v>
      </c>
    </row>
    <row r="10" spans="1:14" x14ac:dyDescent="0.25">
      <c r="A10" s="10" t="s">
        <v>174</v>
      </c>
      <c r="B10" s="11" t="s">
        <v>175</v>
      </c>
      <c r="C10" s="11" t="s">
        <v>31</v>
      </c>
      <c r="D10" s="12">
        <v>40915</v>
      </c>
      <c r="E10" s="12">
        <v>40918</v>
      </c>
      <c r="F10" s="13">
        <v>40211</v>
      </c>
      <c r="G10" s="14">
        <v>96960</v>
      </c>
      <c r="H10" s="14"/>
      <c r="I10" s="14"/>
      <c r="J10" s="14"/>
      <c r="K10" s="14">
        <v>96960</v>
      </c>
      <c r="L10" s="14"/>
      <c r="M10" s="14"/>
      <c r="N10" s="15">
        <f t="shared" si="0"/>
        <v>96960</v>
      </c>
    </row>
    <row r="11" spans="1:14" x14ac:dyDescent="0.25">
      <c r="A11" s="10"/>
      <c r="B11" s="10"/>
      <c r="C11" s="16"/>
      <c r="D11" s="12"/>
      <c r="E11" s="12"/>
      <c r="F11" s="13"/>
      <c r="G11" s="14"/>
      <c r="H11" s="14"/>
      <c r="I11" s="14"/>
      <c r="J11" s="14"/>
      <c r="K11" s="14"/>
      <c r="L11" s="14"/>
      <c r="M11" s="14"/>
      <c r="N11" s="15">
        <f t="shared" si="0"/>
        <v>0</v>
      </c>
    </row>
    <row r="12" spans="1:14" x14ac:dyDescent="0.25">
      <c r="A12" s="10"/>
      <c r="B12" s="10"/>
      <c r="C12" s="16"/>
      <c r="D12" s="12"/>
      <c r="E12" s="12"/>
      <c r="F12" s="13"/>
      <c r="G12" s="14"/>
      <c r="H12" s="14"/>
      <c r="I12" s="14"/>
      <c r="J12" s="14"/>
      <c r="K12" s="14"/>
      <c r="L12" s="14"/>
      <c r="M12" s="17"/>
      <c r="N12" s="18">
        <f t="shared" si="0"/>
        <v>0</v>
      </c>
    </row>
    <row r="13" spans="1:14" x14ac:dyDescent="0.25">
      <c r="A13" s="10"/>
      <c r="B13" s="10"/>
      <c r="C13" s="16"/>
      <c r="D13" s="12"/>
      <c r="E13" s="12"/>
      <c r="F13" s="13"/>
      <c r="G13" s="17"/>
      <c r="H13" s="17"/>
      <c r="I13" s="17"/>
      <c r="J13" s="17"/>
      <c r="K13" s="17"/>
      <c r="L13" s="17"/>
      <c r="M13" s="17"/>
      <c r="N13" s="18">
        <f t="shared" si="0"/>
        <v>0</v>
      </c>
    </row>
    <row r="14" spans="1:14" x14ac:dyDescent="0.25">
      <c r="A14" s="10"/>
      <c r="B14" s="10"/>
      <c r="C14" s="16"/>
      <c r="D14" s="12"/>
      <c r="E14" s="12"/>
      <c r="F14" s="13"/>
      <c r="G14" s="17"/>
      <c r="H14" s="17"/>
      <c r="I14" s="17"/>
      <c r="J14" s="17"/>
      <c r="K14" s="17"/>
      <c r="L14" s="17"/>
      <c r="M14" s="17"/>
      <c r="N14" s="18">
        <f t="shared" si="0"/>
        <v>0</v>
      </c>
    </row>
    <row r="15" spans="1:14" x14ac:dyDescent="0.25">
      <c r="A15" s="10"/>
      <c r="B15" s="10"/>
      <c r="C15" s="16"/>
      <c r="D15" s="12"/>
      <c r="E15" s="12"/>
      <c r="F15" s="13"/>
      <c r="G15" s="17"/>
      <c r="H15" s="17"/>
      <c r="I15" s="17"/>
      <c r="J15" s="17"/>
      <c r="K15" s="17"/>
      <c r="L15" s="17"/>
      <c r="M15" s="17"/>
      <c r="N15" s="18">
        <f t="shared" si="0"/>
        <v>0</v>
      </c>
    </row>
    <row r="16" spans="1:14" x14ac:dyDescent="0.25">
      <c r="A16" s="10"/>
      <c r="B16" s="10"/>
      <c r="C16" s="16"/>
      <c r="D16" s="12"/>
      <c r="E16" s="12"/>
      <c r="F16" s="13"/>
      <c r="G16" s="17"/>
      <c r="H16" s="17"/>
      <c r="I16" s="17"/>
      <c r="J16" s="17"/>
      <c r="K16" s="17"/>
      <c r="L16" s="17"/>
      <c r="M16" s="17"/>
      <c r="N16" s="18">
        <f t="shared" si="0"/>
        <v>0</v>
      </c>
    </row>
    <row r="17" spans="1:14" x14ac:dyDescent="0.25">
      <c r="A17" s="10"/>
      <c r="B17" s="11"/>
      <c r="C17" s="11"/>
      <c r="D17" s="12"/>
      <c r="E17" s="12"/>
      <c r="F17" s="13"/>
      <c r="G17" s="17"/>
      <c r="H17" s="17"/>
      <c r="I17" s="17"/>
      <c r="J17" s="17"/>
      <c r="K17" s="17"/>
      <c r="L17" s="17"/>
      <c r="M17" s="17"/>
      <c r="N17" s="18">
        <f t="shared" si="0"/>
        <v>0</v>
      </c>
    </row>
    <row r="18" spans="1:14" x14ac:dyDescent="0.25">
      <c r="A18" s="10"/>
      <c r="B18" s="10"/>
      <c r="C18" s="10"/>
      <c r="D18" s="12"/>
      <c r="E18" s="12"/>
      <c r="F18" s="13"/>
      <c r="G18" s="17"/>
      <c r="H18" s="17"/>
      <c r="I18" s="17"/>
      <c r="J18" s="17"/>
      <c r="K18" s="17"/>
      <c r="L18" s="17"/>
      <c r="M18" s="17"/>
      <c r="N18" s="18">
        <f t="shared" si="0"/>
        <v>0</v>
      </c>
    </row>
    <row r="19" spans="1:14" x14ac:dyDescent="0.25">
      <c r="A19" s="10"/>
      <c r="B19" s="10"/>
      <c r="C19" s="11"/>
      <c r="D19" s="12"/>
      <c r="E19" s="12"/>
      <c r="F19" s="13"/>
      <c r="G19" s="63"/>
      <c r="H19" s="17"/>
      <c r="I19" s="19"/>
      <c r="J19" s="63"/>
      <c r="K19" s="63"/>
      <c r="L19" s="17"/>
      <c r="M19" s="17"/>
      <c r="N19" s="18">
        <f t="shared" si="0"/>
        <v>0</v>
      </c>
    </row>
    <row r="20" spans="1:14" x14ac:dyDescent="0.25">
      <c r="A20" s="10"/>
      <c r="B20" s="11"/>
      <c r="C20" s="11"/>
      <c r="D20" s="12"/>
      <c r="E20" s="12"/>
      <c r="F20" s="13"/>
      <c r="G20" s="17"/>
      <c r="H20" s="17"/>
      <c r="I20" s="19"/>
      <c r="J20" s="17"/>
      <c r="K20" s="17"/>
      <c r="L20" s="17"/>
      <c r="M20" s="20"/>
      <c r="N20" s="18">
        <f t="shared" si="0"/>
        <v>0</v>
      </c>
    </row>
    <row r="21" spans="1:14" x14ac:dyDescent="0.25">
      <c r="A21" s="10"/>
      <c r="B21" s="11"/>
      <c r="C21" s="11"/>
      <c r="D21" s="12"/>
      <c r="E21" s="12"/>
      <c r="F21" s="13"/>
      <c r="G21" s="17"/>
      <c r="H21" s="17"/>
      <c r="I21" s="19"/>
      <c r="J21" s="17"/>
      <c r="K21" s="17"/>
      <c r="L21" s="17"/>
      <c r="M21" s="20"/>
      <c r="N21" s="18">
        <f t="shared" si="0"/>
        <v>0</v>
      </c>
    </row>
    <row r="22" spans="1:14" x14ac:dyDescent="0.25">
      <c r="A22" s="10"/>
      <c r="B22" s="11"/>
      <c r="C22" s="11"/>
      <c r="D22" s="12"/>
      <c r="E22" s="12"/>
      <c r="F22" s="13"/>
      <c r="G22" s="17"/>
      <c r="H22" s="17"/>
      <c r="I22" s="19"/>
      <c r="J22" s="17"/>
      <c r="K22" s="17"/>
      <c r="L22" s="17"/>
      <c r="M22" s="20"/>
      <c r="N22" s="18">
        <f t="shared" si="0"/>
        <v>0</v>
      </c>
    </row>
    <row r="23" spans="1:14" x14ac:dyDescent="0.25">
      <c r="A23" s="10"/>
      <c r="B23" s="11"/>
      <c r="C23" s="11"/>
      <c r="D23" s="12"/>
      <c r="E23" s="12"/>
      <c r="F23" s="13"/>
      <c r="G23" s="17"/>
      <c r="H23" s="17"/>
      <c r="I23" s="19"/>
      <c r="J23" s="17"/>
      <c r="K23" s="17"/>
      <c r="L23" s="17"/>
      <c r="M23" s="20"/>
      <c r="N23" s="18">
        <f t="shared" si="0"/>
        <v>0</v>
      </c>
    </row>
    <row r="24" spans="1:14" x14ac:dyDescent="0.25">
      <c r="A24" s="10"/>
      <c r="B24" s="11"/>
      <c r="C24" s="11"/>
      <c r="D24" s="12"/>
      <c r="E24" s="12"/>
      <c r="F24" s="13"/>
      <c r="G24" s="17"/>
      <c r="H24" s="17"/>
      <c r="I24" s="19"/>
      <c r="J24" s="17"/>
      <c r="K24" s="17"/>
      <c r="L24" s="17"/>
      <c r="M24" s="20"/>
      <c r="N24" s="18">
        <f t="shared" si="0"/>
        <v>0</v>
      </c>
    </row>
    <row r="25" spans="1:14" x14ac:dyDescent="0.25">
      <c r="A25" s="10"/>
      <c r="B25" s="11"/>
      <c r="C25" s="11"/>
      <c r="D25" s="12"/>
      <c r="E25" s="12"/>
      <c r="F25" s="13"/>
      <c r="G25" s="17"/>
      <c r="H25" s="17"/>
      <c r="I25" s="19"/>
      <c r="J25" s="17"/>
      <c r="K25" s="17"/>
      <c r="L25" s="17"/>
      <c r="M25" s="20"/>
      <c r="N25" s="18">
        <f t="shared" si="0"/>
        <v>0</v>
      </c>
    </row>
    <row r="26" spans="1:14" x14ac:dyDescent="0.25">
      <c r="A26" s="10"/>
      <c r="B26" s="11"/>
      <c r="C26" s="11"/>
      <c r="D26" s="12"/>
      <c r="E26" s="12"/>
      <c r="F26" s="13"/>
      <c r="G26" s="17"/>
      <c r="H26" s="17"/>
      <c r="I26" s="19"/>
      <c r="J26" s="17"/>
      <c r="K26" s="17"/>
      <c r="L26" s="17"/>
      <c r="M26" s="20"/>
      <c r="N26" s="17">
        <v>0</v>
      </c>
    </row>
    <row r="27" spans="1:14" x14ac:dyDescent="0.25">
      <c r="A27" s="10"/>
      <c r="B27" s="11"/>
      <c r="C27" s="11"/>
      <c r="D27" s="12"/>
      <c r="E27" s="12"/>
      <c r="F27" s="13"/>
      <c r="G27" s="17"/>
      <c r="H27" s="17"/>
      <c r="I27" s="19"/>
      <c r="J27" s="17"/>
      <c r="K27" s="17"/>
      <c r="L27" s="17"/>
      <c r="M27" s="20"/>
      <c r="N27" s="17">
        <v>0</v>
      </c>
    </row>
    <row r="28" spans="1:14" x14ac:dyDescent="0.25">
      <c r="A28" s="10"/>
      <c r="B28" s="11"/>
      <c r="C28" s="11"/>
      <c r="D28" s="12"/>
      <c r="E28" s="12"/>
      <c r="F28" s="13"/>
      <c r="G28" s="17"/>
      <c r="H28" s="17"/>
      <c r="I28" s="19"/>
      <c r="J28" s="17"/>
      <c r="K28" s="17"/>
      <c r="L28" s="17"/>
      <c r="M28" s="20"/>
      <c r="N28" s="18">
        <v>0</v>
      </c>
    </row>
    <row r="29" spans="1:14" x14ac:dyDescent="0.25">
      <c r="A29" s="21"/>
      <c r="B29" s="11"/>
      <c r="C29" s="11"/>
      <c r="D29" s="12"/>
      <c r="E29" s="12"/>
      <c r="F29" s="23"/>
      <c r="G29" s="17"/>
      <c r="H29" s="25"/>
      <c r="I29" s="26"/>
      <c r="J29" s="17"/>
      <c r="K29" s="27"/>
      <c r="L29" s="17"/>
      <c r="M29" s="20"/>
      <c r="N29" s="18">
        <v>0</v>
      </c>
    </row>
    <row r="30" spans="1:14" x14ac:dyDescent="0.25">
      <c r="A30" s="21"/>
      <c r="B30" s="11"/>
      <c r="C30" s="11"/>
      <c r="D30" s="12"/>
      <c r="E30" s="12"/>
      <c r="F30" s="23"/>
      <c r="G30" s="17"/>
      <c r="H30" s="25"/>
      <c r="I30" s="26"/>
      <c r="J30" s="17"/>
      <c r="K30" s="27"/>
      <c r="L30" s="17"/>
      <c r="M30" s="20"/>
      <c r="N30" s="18">
        <v>0</v>
      </c>
    </row>
    <row r="31" spans="1:14" x14ac:dyDescent="0.25">
      <c r="A31" s="21"/>
      <c r="B31" s="11"/>
      <c r="C31" s="11"/>
      <c r="D31" s="12"/>
      <c r="E31" s="12"/>
      <c r="F31" s="23"/>
      <c r="G31" s="17"/>
      <c r="H31" s="25"/>
      <c r="I31" s="26"/>
      <c r="J31" s="17"/>
      <c r="K31" s="27"/>
      <c r="L31" s="17"/>
      <c r="M31" s="20"/>
      <c r="N31" s="18">
        <f t="shared" si="0"/>
        <v>0</v>
      </c>
    </row>
    <row r="32" spans="1:14" x14ac:dyDescent="0.25">
      <c r="A32" s="21"/>
      <c r="B32" s="11"/>
      <c r="C32" s="11"/>
      <c r="D32" s="12"/>
      <c r="E32" s="12"/>
      <c r="F32" s="23"/>
      <c r="G32" s="17"/>
      <c r="H32" s="25"/>
      <c r="I32" s="26"/>
      <c r="J32" s="17"/>
      <c r="K32" s="27"/>
      <c r="L32" s="17"/>
      <c r="M32" s="20"/>
      <c r="N32" s="18">
        <f t="shared" si="0"/>
        <v>0</v>
      </c>
    </row>
    <row r="33" spans="1:14" x14ac:dyDescent="0.25">
      <c r="A33" s="21"/>
      <c r="B33" s="11"/>
      <c r="C33" s="11"/>
      <c r="D33" s="12"/>
      <c r="E33" s="12"/>
      <c r="F33" s="23"/>
      <c r="G33" s="17"/>
      <c r="H33" s="25"/>
      <c r="I33" s="26"/>
      <c r="J33" s="17"/>
      <c r="K33" s="27"/>
      <c r="L33" s="17"/>
      <c r="M33" s="20"/>
      <c r="N33" s="18">
        <f t="shared" si="0"/>
        <v>0</v>
      </c>
    </row>
    <row r="34" spans="1:14" x14ac:dyDescent="0.25">
      <c r="A34" s="21"/>
      <c r="B34" s="11"/>
      <c r="C34" s="11"/>
      <c r="D34" s="12"/>
      <c r="E34" s="12"/>
      <c r="F34" s="23"/>
      <c r="G34" s="17"/>
      <c r="H34" s="25"/>
      <c r="I34" s="26"/>
      <c r="J34" s="17"/>
      <c r="K34" s="27"/>
      <c r="L34" s="17"/>
      <c r="M34" s="20"/>
      <c r="N34" s="18">
        <f t="shared" si="0"/>
        <v>0</v>
      </c>
    </row>
    <row r="35" spans="1:14" x14ac:dyDescent="0.25">
      <c r="A35" s="21"/>
      <c r="B35" s="11"/>
      <c r="C35" s="11"/>
      <c r="D35" s="12"/>
      <c r="E35" s="12"/>
      <c r="F35" s="23"/>
      <c r="G35" s="17"/>
      <c r="H35" s="25"/>
      <c r="I35" s="26"/>
      <c r="J35" s="17"/>
      <c r="K35" s="27"/>
      <c r="L35" s="17"/>
      <c r="M35" s="20"/>
      <c r="N35" s="18">
        <f t="shared" si="0"/>
        <v>0</v>
      </c>
    </row>
    <row r="36" spans="1:14" x14ac:dyDescent="0.25">
      <c r="A36" s="21"/>
      <c r="B36" s="11"/>
      <c r="C36" s="11"/>
      <c r="D36" s="12"/>
      <c r="E36" s="12"/>
      <c r="F36" s="23"/>
      <c r="G36" s="17"/>
      <c r="H36" s="25"/>
      <c r="I36" s="26"/>
      <c r="J36" s="17"/>
      <c r="K36" s="27"/>
      <c r="L36" s="17"/>
      <c r="M36" s="20"/>
      <c r="N36" s="18">
        <f>SUM(N6:N35)</f>
        <v>410060</v>
      </c>
    </row>
    <row r="37" spans="1:14" x14ac:dyDescent="0.25">
      <c r="A37" s="7" t="s">
        <v>18</v>
      </c>
      <c r="B37" s="7"/>
      <c r="C37" s="28"/>
      <c r="D37" s="29"/>
      <c r="E37" s="29"/>
      <c r="F37" s="29"/>
      <c r="G37" s="17">
        <f>SUM(G6:G31)</f>
        <v>345420</v>
      </c>
      <c r="H37" s="30"/>
      <c r="I37" s="31">
        <f>SUM(I6:I28)</f>
        <v>64640</v>
      </c>
      <c r="J37" s="31">
        <f>SUM(J6:J36)</f>
        <v>64640</v>
      </c>
      <c r="K37" s="31">
        <f>SUM(K6:K36)</f>
        <v>345420</v>
      </c>
      <c r="L37" s="31">
        <f>SUM(L6:L29)</f>
        <v>0</v>
      </c>
      <c r="M37" s="31">
        <f>SUM(M6:M29)</f>
        <v>0</v>
      </c>
      <c r="N37" s="31">
        <f>SUM(J37:M37)</f>
        <v>410060</v>
      </c>
    </row>
    <row r="38" spans="1:14" x14ac:dyDescent="0.25">
      <c r="A38" s="1"/>
      <c r="B38" s="1"/>
      <c r="C38" s="1"/>
      <c r="D38" s="32"/>
      <c r="E38" s="1"/>
      <c r="F38" s="1"/>
      <c r="G38" s="1"/>
      <c r="H38" s="33" t="s">
        <v>19</v>
      </c>
      <c r="I38" s="34"/>
      <c r="J38" s="28"/>
      <c r="K38" s="75"/>
      <c r="L38" s="28"/>
      <c r="M38" s="28"/>
      <c r="N38" s="1"/>
    </row>
    <row r="39" spans="1:14" ht="18.75" x14ac:dyDescent="0.3">
      <c r="A39" s="7" t="s">
        <v>20</v>
      </c>
      <c r="B39" s="7"/>
      <c r="C39" s="1"/>
      <c r="D39" s="32"/>
      <c r="E39" s="75" t="s">
        <v>21</v>
      </c>
      <c r="F39" s="75"/>
      <c r="G39" s="35"/>
      <c r="H39" s="207"/>
      <c r="I39" s="208"/>
      <c r="J39" s="36"/>
      <c r="K39" s="37"/>
      <c r="L39" s="37"/>
      <c r="M39" s="1"/>
      <c r="N39" s="1"/>
    </row>
    <row r="40" spans="1:14" ht="15.75" x14ac:dyDescent="0.3">
      <c r="A40" s="7" t="s">
        <v>22</v>
      </c>
      <c r="B40" s="75"/>
      <c r="C40" s="38"/>
      <c r="D40" s="39"/>
      <c r="E40" s="205">
        <v>505</v>
      </c>
      <c r="F40" s="209"/>
      <c r="G40" s="210"/>
      <c r="H40" s="211"/>
      <c r="I40" s="212"/>
      <c r="J40" s="37"/>
      <c r="K40" s="37"/>
      <c r="L40" s="37"/>
      <c r="M40" s="1"/>
      <c r="N40" s="40"/>
    </row>
    <row r="41" spans="1:14" x14ac:dyDescent="0.25">
      <c r="A41" s="7" t="s">
        <v>23</v>
      </c>
      <c r="B41" s="1"/>
      <c r="C41" s="41">
        <v>65</v>
      </c>
      <c r="D41" s="39"/>
      <c r="E41" s="39"/>
      <c r="F41" s="39"/>
      <c r="G41" s="1"/>
      <c r="H41" s="54"/>
      <c r="I41" s="55"/>
      <c r="J41" s="39"/>
      <c r="K41" s="39"/>
      <c r="L41" s="39"/>
      <c r="M41" s="39"/>
      <c r="N41" s="56"/>
    </row>
    <row r="42" spans="1:14" x14ac:dyDescent="0.25">
      <c r="A42" s="1"/>
      <c r="B42" s="1"/>
      <c r="C42" s="44">
        <f>((C40+C41)*E40)</f>
        <v>32825</v>
      </c>
      <c r="D42" s="39"/>
      <c r="E42" s="39"/>
      <c r="F42" s="39"/>
      <c r="G42" s="1"/>
      <c r="H42" s="2"/>
      <c r="I42" s="1"/>
      <c r="J42" s="1"/>
      <c r="K42" s="1"/>
      <c r="L42" s="1"/>
      <c r="M42" s="1"/>
      <c r="N42" s="40"/>
    </row>
    <row r="43" spans="1:14" x14ac:dyDescent="0.25">
      <c r="A43" s="7" t="s">
        <v>24</v>
      </c>
      <c r="B43" s="1"/>
      <c r="C43" s="45">
        <v>31815</v>
      </c>
      <c r="D43" s="39"/>
      <c r="E43" s="39"/>
      <c r="F43" s="39"/>
      <c r="G43" s="1"/>
      <c r="H43" s="2"/>
      <c r="I43" s="1"/>
      <c r="J43" s="1"/>
      <c r="K43" s="1"/>
      <c r="L43" s="1"/>
      <c r="M43" s="1"/>
      <c r="N43" s="1"/>
    </row>
    <row r="44" spans="1:14" x14ac:dyDescent="0.25">
      <c r="A44" s="196" t="s">
        <v>17</v>
      </c>
      <c r="B44" s="196"/>
      <c r="C44" s="44">
        <f>SUM(C42+C43)</f>
        <v>64640</v>
      </c>
      <c r="D44" s="39"/>
      <c r="E44" s="39"/>
      <c r="F44" s="39"/>
      <c r="G44" s="1"/>
      <c r="H44" s="2"/>
      <c r="I44" s="1"/>
      <c r="J44" s="1"/>
      <c r="K44" s="1"/>
      <c r="L44" s="1"/>
      <c r="M44" s="1"/>
      <c r="N44" s="32"/>
    </row>
    <row r="45" spans="1:14" x14ac:dyDescent="0.25">
      <c r="A45" s="46"/>
      <c r="B45" s="47"/>
      <c r="C45" s="47"/>
      <c r="D45" s="47"/>
      <c r="E45" s="47"/>
      <c r="F45" s="47"/>
      <c r="G45" s="47"/>
      <c r="H45" s="47"/>
      <c r="I45" s="47"/>
    </row>
  </sheetData>
  <mergeCells count="8">
    <mergeCell ref="A44:B44"/>
    <mergeCell ref="C1:F1"/>
    <mergeCell ref="B3:D3"/>
    <mergeCell ref="K3:M3"/>
    <mergeCell ref="H4:I4"/>
    <mergeCell ref="H39:I39"/>
    <mergeCell ref="E40:F40"/>
    <mergeCell ref="G40:I40"/>
  </mergeCells>
  <pageMargins left="0.7" right="0.7" top="0.75" bottom="0.75" header="0.3" footer="0.3"/>
  <pageSetup paperSize="9" scale="70" orientation="landscape" horizontalDpi="200" verticalDpi="200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3"/>
  <dimension ref="A1:N45"/>
  <sheetViews>
    <sheetView topLeftCell="A22" workbookViewId="0">
      <selection activeCell="D28" sqref="D28"/>
    </sheetView>
  </sheetViews>
  <sheetFormatPr baseColWidth="10" defaultRowHeight="15" x14ac:dyDescent="0.25"/>
  <cols>
    <col min="1" max="1" width="5.140625" customWidth="1"/>
    <col min="2" max="2" width="22.7109375" customWidth="1"/>
    <col min="3" max="3" width="24.7109375" customWidth="1"/>
    <col min="7" max="7" width="11.42578125" customWidth="1"/>
    <col min="8" max="8" width="13.140625" customWidth="1"/>
    <col min="9" max="9" width="10.7109375" customWidth="1"/>
    <col min="11" max="11" width="12.140625" customWidth="1"/>
    <col min="12" max="12" width="11" customWidth="1"/>
    <col min="14" max="14" width="12.5703125" customWidth="1"/>
  </cols>
  <sheetData>
    <row r="1" spans="1:14" x14ac:dyDescent="0.25">
      <c r="A1" s="1"/>
      <c r="B1" s="1"/>
      <c r="C1" s="197" t="s">
        <v>0</v>
      </c>
      <c r="D1" s="198"/>
      <c r="E1" s="198"/>
      <c r="F1" s="199"/>
      <c r="G1" s="1"/>
      <c r="H1" s="2"/>
      <c r="I1" s="1"/>
      <c r="J1" s="3" t="s">
        <v>1</v>
      </c>
      <c r="K1" s="72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 x14ac:dyDescent="0.25">
      <c r="A3" s="6"/>
      <c r="B3" s="200" t="s">
        <v>2</v>
      </c>
      <c r="C3" s="201"/>
      <c r="D3" s="202"/>
      <c r="E3" s="7" t="s">
        <v>65</v>
      </c>
      <c r="F3" s="8"/>
      <c r="G3" s="1"/>
      <c r="H3" s="2"/>
      <c r="I3" s="1"/>
      <c r="J3" s="73"/>
      <c r="K3" s="203">
        <v>40914</v>
      </c>
      <c r="L3" s="203"/>
      <c r="M3" s="203"/>
      <c r="N3" s="7" t="s">
        <v>42</v>
      </c>
    </row>
    <row r="4" spans="1:14" x14ac:dyDescent="0.25">
      <c r="A4" s="1"/>
      <c r="B4" s="1"/>
      <c r="C4" s="1"/>
      <c r="D4" s="1"/>
      <c r="E4" s="1"/>
      <c r="F4" s="1"/>
      <c r="G4" s="1"/>
      <c r="H4" s="204"/>
      <c r="I4" s="204"/>
      <c r="J4" s="1"/>
      <c r="K4" s="1"/>
      <c r="L4" s="1"/>
      <c r="M4" s="73"/>
      <c r="N4" s="1"/>
    </row>
    <row r="5" spans="1:14" x14ac:dyDescent="0.25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 x14ac:dyDescent="0.25">
      <c r="A6" s="10" t="s">
        <v>150</v>
      </c>
      <c r="B6" s="11" t="s">
        <v>151</v>
      </c>
      <c r="C6" s="12" t="s">
        <v>27</v>
      </c>
      <c r="D6" s="12">
        <v>40914</v>
      </c>
      <c r="E6" s="12">
        <v>40917</v>
      </c>
      <c r="F6" s="13">
        <v>40197</v>
      </c>
      <c r="G6" s="14">
        <v>139380</v>
      </c>
      <c r="H6" s="14"/>
      <c r="I6" s="14"/>
      <c r="J6" s="14"/>
      <c r="K6" s="14">
        <v>139380</v>
      </c>
      <c r="L6" s="14"/>
      <c r="M6" s="14"/>
      <c r="N6" s="15">
        <f>SUM(G6+I6)</f>
        <v>139380</v>
      </c>
    </row>
    <row r="7" spans="1:14" x14ac:dyDescent="0.25">
      <c r="A7" s="10"/>
      <c r="B7" s="11" t="s">
        <v>152</v>
      </c>
      <c r="C7" s="12" t="s">
        <v>27</v>
      </c>
      <c r="D7" s="12"/>
      <c r="E7" s="12"/>
      <c r="F7" s="13">
        <v>40198</v>
      </c>
      <c r="G7" s="14"/>
      <c r="H7" s="14" t="s">
        <v>153</v>
      </c>
      <c r="I7" s="14">
        <v>31310</v>
      </c>
      <c r="J7" s="14"/>
      <c r="K7" s="14">
        <v>31310</v>
      </c>
      <c r="L7" s="14"/>
      <c r="M7" s="14"/>
      <c r="N7" s="15">
        <f>SUM(G7+I7)</f>
        <v>31310</v>
      </c>
    </row>
    <row r="8" spans="1:14" x14ac:dyDescent="0.25">
      <c r="A8" s="10" t="s">
        <v>154</v>
      </c>
      <c r="B8" s="11" t="s">
        <v>155</v>
      </c>
      <c r="C8" s="16" t="s">
        <v>27</v>
      </c>
      <c r="D8" s="12">
        <v>40914</v>
      </c>
      <c r="E8" s="12">
        <v>40915</v>
      </c>
      <c r="F8" s="13">
        <v>40199</v>
      </c>
      <c r="G8" s="14">
        <v>25000</v>
      </c>
      <c r="H8" s="14"/>
      <c r="I8" s="14"/>
      <c r="J8" s="14">
        <v>25000</v>
      </c>
      <c r="K8" s="14"/>
      <c r="L8" s="14"/>
      <c r="M8" s="14"/>
      <c r="N8" s="15">
        <f>SUM(G8+I8)</f>
        <v>25000</v>
      </c>
    </row>
    <row r="9" spans="1:14" x14ac:dyDescent="0.25">
      <c r="A9" s="10" t="s">
        <v>156</v>
      </c>
      <c r="B9" s="11" t="s">
        <v>157</v>
      </c>
      <c r="C9" s="12" t="s">
        <v>158</v>
      </c>
      <c r="D9" s="12">
        <v>40915</v>
      </c>
      <c r="E9" s="12">
        <v>40917</v>
      </c>
      <c r="F9" s="13">
        <v>40200</v>
      </c>
      <c r="G9" s="14">
        <v>60600</v>
      </c>
      <c r="H9" s="14"/>
      <c r="I9" s="14"/>
      <c r="J9" s="14"/>
      <c r="K9" s="14"/>
      <c r="L9" s="14"/>
      <c r="M9" s="14">
        <v>60600</v>
      </c>
      <c r="N9" s="15">
        <f t="shared" ref="N9:N35" si="0">SUM(G9+I9)</f>
        <v>60600</v>
      </c>
    </row>
    <row r="10" spans="1:14" x14ac:dyDescent="0.25">
      <c r="A10" s="10"/>
      <c r="B10" s="11" t="s">
        <v>160</v>
      </c>
      <c r="C10" s="11" t="s">
        <v>159</v>
      </c>
      <c r="D10" s="12">
        <v>40915</v>
      </c>
      <c r="E10" s="12">
        <v>40917</v>
      </c>
      <c r="F10" s="13">
        <v>40201</v>
      </c>
      <c r="G10" s="14">
        <v>60600</v>
      </c>
      <c r="H10" s="14"/>
      <c r="I10" s="14"/>
      <c r="J10" s="14"/>
      <c r="K10" s="14"/>
      <c r="L10" s="14"/>
      <c r="M10" s="14">
        <v>60600</v>
      </c>
      <c r="N10" s="15">
        <f t="shared" si="0"/>
        <v>60600</v>
      </c>
    </row>
    <row r="11" spans="1:14" x14ac:dyDescent="0.25">
      <c r="A11" s="10"/>
      <c r="B11" s="10" t="s">
        <v>162</v>
      </c>
      <c r="C11" s="16" t="s">
        <v>27</v>
      </c>
      <c r="D11" s="12">
        <v>40971</v>
      </c>
      <c r="E11" s="12">
        <v>40972</v>
      </c>
      <c r="F11" s="13">
        <v>40203</v>
      </c>
      <c r="G11" s="14">
        <v>53872</v>
      </c>
      <c r="H11" s="14"/>
      <c r="I11" s="14"/>
      <c r="J11" s="14"/>
      <c r="K11" s="14"/>
      <c r="L11" s="14"/>
      <c r="M11" s="14">
        <v>53872</v>
      </c>
      <c r="N11" s="15">
        <f t="shared" si="0"/>
        <v>53872</v>
      </c>
    </row>
    <row r="12" spans="1:14" x14ac:dyDescent="0.25">
      <c r="A12" s="10"/>
      <c r="B12" s="10" t="s">
        <v>163</v>
      </c>
      <c r="C12" s="16" t="s">
        <v>164</v>
      </c>
      <c r="D12" s="12">
        <v>40933</v>
      </c>
      <c r="E12" s="12">
        <v>40935</v>
      </c>
      <c r="F12" s="13">
        <v>40204</v>
      </c>
      <c r="G12" s="14">
        <v>66660</v>
      </c>
      <c r="H12" s="14"/>
      <c r="I12" s="14"/>
      <c r="J12" s="14"/>
      <c r="K12" s="14"/>
      <c r="L12" s="14"/>
      <c r="M12" s="17">
        <v>66660</v>
      </c>
      <c r="N12" s="18">
        <f t="shared" si="0"/>
        <v>66660</v>
      </c>
    </row>
    <row r="13" spans="1:14" x14ac:dyDescent="0.25">
      <c r="A13" s="10"/>
      <c r="B13" s="10" t="s">
        <v>165</v>
      </c>
      <c r="C13" s="16" t="s">
        <v>27</v>
      </c>
      <c r="D13" s="12">
        <v>40966</v>
      </c>
      <c r="E13" s="12">
        <v>40967</v>
      </c>
      <c r="F13" s="13">
        <v>40205</v>
      </c>
      <c r="G13" s="17">
        <v>135340</v>
      </c>
      <c r="H13" s="17"/>
      <c r="I13" s="17"/>
      <c r="J13" s="17"/>
      <c r="K13" s="17"/>
      <c r="L13" s="17"/>
      <c r="M13" s="17">
        <v>135340</v>
      </c>
      <c r="N13" s="18">
        <f t="shared" si="0"/>
        <v>135340</v>
      </c>
    </row>
    <row r="14" spans="1:14" x14ac:dyDescent="0.25">
      <c r="A14" s="10"/>
      <c r="B14" s="10" t="s">
        <v>92</v>
      </c>
      <c r="C14" s="16" t="s">
        <v>27</v>
      </c>
      <c r="D14" s="12">
        <v>40914</v>
      </c>
      <c r="E14" s="12">
        <v>40915</v>
      </c>
      <c r="F14" s="13">
        <v>40206</v>
      </c>
      <c r="G14" s="17">
        <v>30300</v>
      </c>
      <c r="H14" s="17"/>
      <c r="I14" s="17"/>
      <c r="J14" s="17"/>
      <c r="K14" s="17">
        <v>30300</v>
      </c>
      <c r="L14" s="17"/>
      <c r="M14" s="17"/>
      <c r="N14" s="18">
        <f t="shared" si="0"/>
        <v>30300</v>
      </c>
    </row>
    <row r="15" spans="1:14" x14ac:dyDescent="0.25">
      <c r="A15" s="10"/>
      <c r="B15" s="10"/>
      <c r="C15" s="16"/>
      <c r="D15" s="12"/>
      <c r="E15" s="12"/>
      <c r="F15" s="13"/>
      <c r="G15" s="17"/>
      <c r="H15" s="17"/>
      <c r="I15" s="17"/>
      <c r="J15" s="17"/>
      <c r="K15" s="17"/>
      <c r="L15" s="17"/>
      <c r="M15" s="17"/>
      <c r="N15" s="18">
        <f t="shared" si="0"/>
        <v>0</v>
      </c>
    </row>
    <row r="16" spans="1:14" x14ac:dyDescent="0.25">
      <c r="A16" s="10"/>
      <c r="B16" s="10"/>
      <c r="C16" s="16"/>
      <c r="D16" s="12"/>
      <c r="E16" s="12"/>
      <c r="F16" s="13"/>
      <c r="G16" s="17"/>
      <c r="H16" s="17"/>
      <c r="I16" s="17"/>
      <c r="J16" s="17"/>
      <c r="K16" s="17"/>
      <c r="L16" s="17"/>
      <c r="M16" s="17"/>
      <c r="N16" s="18">
        <f t="shared" si="0"/>
        <v>0</v>
      </c>
    </row>
    <row r="17" spans="1:14" x14ac:dyDescent="0.25">
      <c r="A17" s="10"/>
      <c r="B17" s="11"/>
      <c r="C17" s="11"/>
      <c r="D17" s="12"/>
      <c r="E17" s="12"/>
      <c r="F17" s="13"/>
      <c r="G17" s="17"/>
      <c r="H17" s="17"/>
      <c r="I17" s="17"/>
      <c r="J17" s="17"/>
      <c r="K17" s="17"/>
      <c r="L17" s="17"/>
      <c r="M17" s="17"/>
      <c r="N17" s="18">
        <f t="shared" si="0"/>
        <v>0</v>
      </c>
    </row>
    <row r="18" spans="1:14" x14ac:dyDescent="0.25">
      <c r="A18" s="10"/>
      <c r="B18" s="10"/>
      <c r="C18" s="10"/>
      <c r="D18" s="12"/>
      <c r="E18" s="12"/>
      <c r="F18" s="13"/>
      <c r="G18" s="17"/>
      <c r="H18" s="17"/>
      <c r="I18" s="17"/>
      <c r="J18" s="17"/>
      <c r="K18" s="17"/>
      <c r="L18" s="17"/>
      <c r="M18" s="17"/>
      <c r="N18" s="18">
        <f t="shared" si="0"/>
        <v>0</v>
      </c>
    </row>
    <row r="19" spans="1:14" x14ac:dyDescent="0.25">
      <c r="A19" s="10"/>
      <c r="B19" s="10"/>
      <c r="C19" s="11"/>
      <c r="D19" s="12"/>
      <c r="E19" s="12"/>
      <c r="F19" s="13"/>
      <c r="G19" s="63"/>
      <c r="H19" s="17"/>
      <c r="I19" s="19"/>
      <c r="J19" s="63"/>
      <c r="K19" s="63"/>
      <c r="L19" s="17"/>
      <c r="M19" s="17"/>
      <c r="N19" s="18">
        <f t="shared" si="0"/>
        <v>0</v>
      </c>
    </row>
    <row r="20" spans="1:14" x14ac:dyDescent="0.25">
      <c r="A20" s="10"/>
      <c r="B20" s="11"/>
      <c r="C20" s="11"/>
      <c r="D20" s="12"/>
      <c r="E20" s="12"/>
      <c r="F20" s="13"/>
      <c r="G20" s="17"/>
      <c r="H20" s="17"/>
      <c r="I20" s="19"/>
      <c r="J20" s="17"/>
      <c r="K20" s="17"/>
      <c r="L20" s="17"/>
      <c r="M20" s="20"/>
      <c r="N20" s="18">
        <f t="shared" si="0"/>
        <v>0</v>
      </c>
    </row>
    <row r="21" spans="1:14" x14ac:dyDescent="0.25">
      <c r="A21" s="10"/>
      <c r="B21" s="11"/>
      <c r="C21" s="11"/>
      <c r="D21" s="12"/>
      <c r="E21" s="12"/>
      <c r="F21" s="13"/>
      <c r="G21" s="17"/>
      <c r="H21" s="17"/>
      <c r="I21" s="19"/>
      <c r="J21" s="17"/>
      <c r="K21" s="17"/>
      <c r="L21" s="17"/>
      <c r="M21" s="20"/>
      <c r="N21" s="18">
        <f t="shared" si="0"/>
        <v>0</v>
      </c>
    </row>
    <row r="22" spans="1:14" x14ac:dyDescent="0.25">
      <c r="A22" s="10"/>
      <c r="B22" s="11"/>
      <c r="C22" s="11"/>
      <c r="D22" s="12"/>
      <c r="E22" s="12"/>
      <c r="F22" s="13"/>
      <c r="G22" s="17"/>
      <c r="H22" s="17"/>
      <c r="I22" s="19"/>
      <c r="J22" s="17"/>
      <c r="K22" s="17"/>
      <c r="L22" s="17"/>
      <c r="M22" s="20"/>
      <c r="N22" s="18">
        <f t="shared" si="0"/>
        <v>0</v>
      </c>
    </row>
    <row r="23" spans="1:14" x14ac:dyDescent="0.25">
      <c r="A23" s="10"/>
      <c r="B23" s="11"/>
      <c r="C23" s="11"/>
      <c r="D23" s="12"/>
      <c r="E23" s="12"/>
      <c r="F23" s="13"/>
      <c r="G23" s="17"/>
      <c r="H23" s="17"/>
      <c r="I23" s="19"/>
      <c r="J23" s="17"/>
      <c r="K23" s="17"/>
      <c r="L23" s="17"/>
      <c r="M23" s="20"/>
      <c r="N23" s="18">
        <f t="shared" si="0"/>
        <v>0</v>
      </c>
    </row>
    <row r="24" spans="1:14" x14ac:dyDescent="0.25">
      <c r="A24" s="10"/>
      <c r="B24" s="11"/>
      <c r="C24" s="11"/>
      <c r="D24" s="12"/>
      <c r="E24" s="12"/>
      <c r="F24" s="13"/>
      <c r="G24" s="17"/>
      <c r="H24" s="17"/>
      <c r="I24" s="19"/>
      <c r="J24" s="17"/>
      <c r="K24" s="17"/>
      <c r="L24" s="17"/>
      <c r="M24" s="20"/>
      <c r="N24" s="18">
        <f t="shared" si="0"/>
        <v>0</v>
      </c>
    </row>
    <row r="25" spans="1:14" x14ac:dyDescent="0.25">
      <c r="A25" s="10"/>
      <c r="B25" s="11"/>
      <c r="C25" s="11"/>
      <c r="D25" s="12"/>
      <c r="E25" s="12"/>
      <c r="F25" s="13"/>
      <c r="G25" s="17"/>
      <c r="H25" s="17"/>
      <c r="I25" s="19"/>
      <c r="J25" s="17"/>
      <c r="K25" s="17"/>
      <c r="L25" s="17"/>
      <c r="M25" s="20"/>
      <c r="N25" s="18">
        <f t="shared" si="0"/>
        <v>0</v>
      </c>
    </row>
    <row r="26" spans="1:14" x14ac:dyDescent="0.25">
      <c r="A26" s="10"/>
      <c r="B26" s="11"/>
      <c r="C26" s="11"/>
      <c r="D26" s="12"/>
      <c r="E26" s="12"/>
      <c r="F26" s="13"/>
      <c r="G26" s="17"/>
      <c r="H26" s="17"/>
      <c r="I26" s="19"/>
      <c r="J26" s="17"/>
      <c r="K26" s="17"/>
      <c r="L26" s="17"/>
      <c r="M26" s="20"/>
      <c r="N26" s="17">
        <v>0</v>
      </c>
    </row>
    <row r="27" spans="1:14" x14ac:dyDescent="0.25">
      <c r="A27" s="10"/>
      <c r="B27" s="11"/>
      <c r="C27" s="11"/>
      <c r="D27" s="12"/>
      <c r="E27" s="12"/>
      <c r="F27" s="13"/>
      <c r="G27" s="17"/>
      <c r="H27" s="17"/>
      <c r="I27" s="19"/>
      <c r="J27" s="17"/>
      <c r="K27" s="17"/>
      <c r="L27" s="17"/>
      <c r="M27" s="20"/>
      <c r="N27" s="17">
        <v>0</v>
      </c>
    </row>
    <row r="28" spans="1:14" x14ac:dyDescent="0.25">
      <c r="A28" s="10"/>
      <c r="B28" s="11"/>
      <c r="C28" s="11"/>
      <c r="D28" s="12"/>
      <c r="E28" s="12"/>
      <c r="F28" s="13"/>
      <c r="G28" s="17"/>
      <c r="H28" s="17"/>
      <c r="I28" s="19"/>
      <c r="J28" s="17"/>
      <c r="K28" s="17"/>
      <c r="L28" s="17"/>
      <c r="M28" s="20"/>
      <c r="N28" s="18">
        <v>0</v>
      </c>
    </row>
    <row r="29" spans="1:14" x14ac:dyDescent="0.25">
      <c r="A29" s="21"/>
      <c r="B29" s="11"/>
      <c r="C29" s="11"/>
      <c r="D29" s="12"/>
      <c r="E29" s="12"/>
      <c r="F29" s="23"/>
      <c r="G29" s="17"/>
      <c r="H29" s="25"/>
      <c r="I29" s="26"/>
      <c r="J29" s="17"/>
      <c r="K29" s="27"/>
      <c r="L29" s="17"/>
      <c r="M29" s="20"/>
      <c r="N29" s="18">
        <v>0</v>
      </c>
    </row>
    <row r="30" spans="1:14" x14ac:dyDescent="0.25">
      <c r="A30" s="21"/>
      <c r="B30" s="11"/>
      <c r="C30" s="11"/>
      <c r="D30" s="12"/>
      <c r="E30" s="12"/>
      <c r="F30" s="23"/>
      <c r="G30" s="17"/>
      <c r="H30" s="25"/>
      <c r="I30" s="26"/>
      <c r="J30" s="17"/>
      <c r="K30" s="27"/>
      <c r="L30" s="17"/>
      <c r="M30" s="20"/>
      <c r="N30" s="18">
        <v>0</v>
      </c>
    </row>
    <row r="31" spans="1:14" x14ac:dyDescent="0.25">
      <c r="A31" s="21"/>
      <c r="B31" s="11"/>
      <c r="C31" s="11"/>
      <c r="D31" s="12"/>
      <c r="E31" s="12"/>
      <c r="F31" s="23"/>
      <c r="G31" s="17"/>
      <c r="H31" s="25"/>
      <c r="I31" s="26"/>
      <c r="J31" s="17"/>
      <c r="K31" s="27"/>
      <c r="L31" s="17"/>
      <c r="M31" s="20"/>
      <c r="N31" s="18">
        <f t="shared" si="0"/>
        <v>0</v>
      </c>
    </row>
    <row r="32" spans="1:14" x14ac:dyDescent="0.25">
      <c r="A32" s="21"/>
      <c r="B32" s="11"/>
      <c r="C32" s="11"/>
      <c r="D32" s="12"/>
      <c r="E32" s="12"/>
      <c r="F32" s="23"/>
      <c r="G32" s="17"/>
      <c r="H32" s="25"/>
      <c r="I32" s="26"/>
      <c r="J32" s="17"/>
      <c r="K32" s="27"/>
      <c r="L32" s="17"/>
      <c r="M32" s="20"/>
      <c r="N32" s="18">
        <f t="shared" si="0"/>
        <v>0</v>
      </c>
    </row>
    <row r="33" spans="1:14" x14ac:dyDescent="0.25">
      <c r="A33" s="21"/>
      <c r="B33" s="11"/>
      <c r="C33" s="11"/>
      <c r="D33" s="12"/>
      <c r="E33" s="12"/>
      <c r="F33" s="23"/>
      <c r="G33" s="17"/>
      <c r="H33" s="25"/>
      <c r="I33" s="26"/>
      <c r="J33" s="17"/>
      <c r="K33" s="27"/>
      <c r="L33" s="17"/>
      <c r="M33" s="20"/>
      <c r="N33" s="18">
        <f t="shared" si="0"/>
        <v>0</v>
      </c>
    </row>
    <row r="34" spans="1:14" x14ac:dyDescent="0.25">
      <c r="A34" s="21"/>
      <c r="B34" s="11"/>
      <c r="C34" s="11"/>
      <c r="D34" s="12"/>
      <c r="E34" s="12"/>
      <c r="F34" s="23"/>
      <c r="G34" s="17"/>
      <c r="H34" s="25"/>
      <c r="I34" s="26"/>
      <c r="J34" s="17"/>
      <c r="K34" s="27"/>
      <c r="L34" s="17"/>
      <c r="M34" s="20"/>
      <c r="N34" s="18">
        <f t="shared" si="0"/>
        <v>0</v>
      </c>
    </row>
    <row r="35" spans="1:14" x14ac:dyDescent="0.25">
      <c r="A35" s="21"/>
      <c r="B35" s="11"/>
      <c r="C35" s="11"/>
      <c r="D35" s="12"/>
      <c r="E35" s="12"/>
      <c r="F35" s="23"/>
      <c r="G35" s="17"/>
      <c r="H35" s="25"/>
      <c r="I35" s="26"/>
      <c r="J35" s="17"/>
      <c r="K35" s="27"/>
      <c r="L35" s="17"/>
      <c r="M35" s="20"/>
      <c r="N35" s="18">
        <f t="shared" si="0"/>
        <v>0</v>
      </c>
    </row>
    <row r="36" spans="1:14" x14ac:dyDescent="0.25">
      <c r="A36" s="21"/>
      <c r="B36" s="11"/>
      <c r="C36" s="11"/>
      <c r="D36" s="12"/>
      <c r="E36" s="12"/>
      <c r="F36" s="23"/>
      <c r="G36" s="17"/>
      <c r="H36" s="25"/>
      <c r="I36" s="26"/>
      <c r="J36" s="17"/>
      <c r="K36" s="27"/>
      <c r="L36" s="17"/>
      <c r="M36" s="20"/>
      <c r="N36" s="18">
        <f>SUM(N6:N35)</f>
        <v>603062</v>
      </c>
    </row>
    <row r="37" spans="1:14" x14ac:dyDescent="0.25">
      <c r="A37" s="7" t="s">
        <v>18</v>
      </c>
      <c r="B37" s="7"/>
      <c r="C37" s="28"/>
      <c r="D37" s="29"/>
      <c r="E37" s="29"/>
      <c r="F37" s="29"/>
      <c r="G37" s="17">
        <f>SUM(G6:G31)</f>
        <v>571752</v>
      </c>
      <c r="H37" s="30"/>
      <c r="I37" s="31">
        <f>SUM(I6:I28)</f>
        <v>31310</v>
      </c>
      <c r="J37" s="31">
        <f>SUM(J6:J36)</f>
        <v>25000</v>
      </c>
      <c r="K37" s="31">
        <f>SUM(K6:K36)</f>
        <v>200990</v>
      </c>
      <c r="L37" s="31">
        <f>SUM(L6:L29)</f>
        <v>0</v>
      </c>
      <c r="M37" s="31">
        <f>SUM(M6:M29)</f>
        <v>377072</v>
      </c>
      <c r="N37" s="31">
        <f>SUM(J37:M37)</f>
        <v>603062</v>
      </c>
    </row>
    <row r="38" spans="1:14" x14ac:dyDescent="0.25">
      <c r="A38" s="1"/>
      <c r="B38" s="1"/>
      <c r="C38" s="1"/>
      <c r="D38" s="32"/>
      <c r="E38" s="1"/>
      <c r="F38" s="1"/>
      <c r="G38" s="1"/>
      <c r="H38" s="33" t="s">
        <v>19</v>
      </c>
      <c r="I38" s="34"/>
      <c r="J38" s="28"/>
      <c r="K38" s="73"/>
      <c r="L38" s="28"/>
      <c r="M38" s="28"/>
      <c r="N38" s="1"/>
    </row>
    <row r="39" spans="1:14" ht="18.75" x14ac:dyDescent="0.3">
      <c r="A39" s="7" t="s">
        <v>20</v>
      </c>
      <c r="B39" s="7"/>
      <c r="C39" s="1"/>
      <c r="D39" s="32"/>
      <c r="E39" s="73" t="s">
        <v>21</v>
      </c>
      <c r="F39" s="73"/>
      <c r="G39" s="35"/>
      <c r="H39" s="207" t="s">
        <v>161</v>
      </c>
      <c r="I39" s="208"/>
      <c r="J39" s="36"/>
      <c r="K39" s="37"/>
      <c r="L39" s="37"/>
      <c r="M39" s="1"/>
      <c r="N39" s="1"/>
    </row>
    <row r="40" spans="1:14" ht="15.75" x14ac:dyDescent="0.3">
      <c r="A40" s="7" t="s">
        <v>22</v>
      </c>
      <c r="B40" s="73"/>
      <c r="C40" s="38"/>
      <c r="D40" s="39"/>
      <c r="E40" s="205">
        <v>505</v>
      </c>
      <c r="F40" s="209"/>
      <c r="G40" s="210"/>
      <c r="H40" s="211"/>
      <c r="I40" s="212"/>
      <c r="J40" s="37"/>
      <c r="K40" s="37"/>
      <c r="L40" s="37"/>
      <c r="M40" s="1"/>
      <c r="N40" s="40"/>
    </row>
    <row r="41" spans="1:14" x14ac:dyDescent="0.25">
      <c r="A41" s="7" t="s">
        <v>23</v>
      </c>
      <c r="B41" s="1"/>
      <c r="C41" s="41">
        <v>0</v>
      </c>
      <c r="D41" s="39"/>
      <c r="E41" s="39"/>
      <c r="F41" s="39"/>
      <c r="G41" s="1"/>
      <c r="H41" s="54"/>
      <c r="I41" s="55"/>
      <c r="J41" s="39"/>
      <c r="K41" s="39"/>
      <c r="L41" s="39"/>
      <c r="M41" s="39"/>
      <c r="N41" s="56"/>
    </row>
    <row r="42" spans="1:14" x14ac:dyDescent="0.25">
      <c r="A42" s="1"/>
      <c r="B42" s="1"/>
      <c r="C42" s="44">
        <f>((C40+C41)*E40)</f>
        <v>0</v>
      </c>
      <c r="D42" s="39"/>
      <c r="E42" s="39"/>
      <c r="F42" s="39"/>
      <c r="G42" s="1"/>
      <c r="H42" s="2"/>
      <c r="I42" s="1"/>
      <c r="J42" s="1"/>
      <c r="K42" s="1"/>
      <c r="L42" s="1"/>
      <c r="M42" s="1"/>
      <c r="N42" s="40"/>
    </row>
    <row r="43" spans="1:14" x14ac:dyDescent="0.25">
      <c r="A43" s="7" t="s">
        <v>24</v>
      </c>
      <c r="B43" s="1"/>
      <c r="C43" s="45">
        <v>25000</v>
      </c>
      <c r="D43" s="39"/>
      <c r="E43" s="39"/>
      <c r="F43" s="39"/>
      <c r="G43" s="1"/>
      <c r="H43" s="2"/>
      <c r="I43" s="1"/>
      <c r="J43" s="1"/>
      <c r="K43" s="1"/>
      <c r="L43" s="1"/>
      <c r="M43" s="1"/>
      <c r="N43" s="1"/>
    </row>
    <row r="44" spans="1:14" x14ac:dyDescent="0.25">
      <c r="A44" s="196" t="s">
        <v>17</v>
      </c>
      <c r="B44" s="196"/>
      <c r="C44" s="44">
        <f>SUM(C42+C43)</f>
        <v>25000</v>
      </c>
      <c r="D44" s="39"/>
      <c r="E44" s="39"/>
      <c r="F44" s="39"/>
      <c r="G44" s="1"/>
      <c r="H44" s="2"/>
      <c r="I44" s="1"/>
      <c r="J44" s="1"/>
      <c r="K44" s="1"/>
      <c r="L44" s="1"/>
      <c r="M44" s="1"/>
      <c r="N44" s="32"/>
    </row>
    <row r="45" spans="1:14" x14ac:dyDescent="0.25">
      <c r="A45" s="46"/>
      <c r="B45" s="47"/>
      <c r="C45" s="47"/>
      <c r="D45" s="47"/>
      <c r="E45" s="47"/>
      <c r="F45" s="47"/>
      <c r="G45" s="47"/>
      <c r="H45" s="47"/>
      <c r="I45" s="47"/>
    </row>
  </sheetData>
  <mergeCells count="8">
    <mergeCell ref="A44:B44"/>
    <mergeCell ref="C1:F1"/>
    <mergeCell ref="B3:D3"/>
    <mergeCell ref="K3:M3"/>
    <mergeCell ref="H4:I4"/>
    <mergeCell ref="H39:I39"/>
    <mergeCell ref="E40:F40"/>
    <mergeCell ref="G40:I40"/>
  </mergeCells>
  <pageMargins left="0.7" right="0.7" top="0.75" bottom="0.75" header="0.3" footer="0.3"/>
  <pageSetup paperSize="9" scale="70" orientation="landscape" horizontalDpi="200" verticalDpi="200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4"/>
  <dimension ref="A1:N45"/>
  <sheetViews>
    <sheetView workbookViewId="0">
      <selection sqref="A1:N44"/>
    </sheetView>
  </sheetViews>
  <sheetFormatPr baseColWidth="10" defaultRowHeight="15" x14ac:dyDescent="0.25"/>
  <cols>
    <col min="1" max="1" width="5.140625" customWidth="1"/>
    <col min="2" max="2" width="22.7109375" customWidth="1"/>
    <col min="3" max="3" width="24.7109375" customWidth="1"/>
    <col min="7" max="7" width="11.42578125" customWidth="1"/>
    <col min="8" max="8" width="13.140625" customWidth="1"/>
    <col min="9" max="9" width="10.7109375" customWidth="1"/>
    <col min="11" max="11" width="12.140625" customWidth="1"/>
    <col min="12" max="12" width="11" customWidth="1"/>
    <col min="14" max="14" width="12.5703125" customWidth="1"/>
  </cols>
  <sheetData>
    <row r="1" spans="1:14" x14ac:dyDescent="0.25">
      <c r="A1" s="1"/>
      <c r="B1" s="1"/>
      <c r="C1" s="197" t="s">
        <v>0</v>
      </c>
      <c r="D1" s="198"/>
      <c r="E1" s="198"/>
      <c r="F1" s="199"/>
      <c r="G1" s="1"/>
      <c r="H1" s="2"/>
      <c r="I1" s="1"/>
      <c r="J1" s="3" t="s">
        <v>1</v>
      </c>
      <c r="K1" s="70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 x14ac:dyDescent="0.25">
      <c r="A3" s="6"/>
      <c r="B3" s="200" t="s">
        <v>2</v>
      </c>
      <c r="C3" s="201"/>
      <c r="D3" s="202"/>
      <c r="E3" s="7" t="s">
        <v>56</v>
      </c>
      <c r="F3" s="8"/>
      <c r="G3" s="1"/>
      <c r="H3" s="2"/>
      <c r="I3" s="1"/>
      <c r="J3" s="71"/>
      <c r="K3" s="203">
        <v>40914</v>
      </c>
      <c r="L3" s="203"/>
      <c r="M3" s="203"/>
      <c r="N3" s="7" t="s">
        <v>25</v>
      </c>
    </row>
    <row r="4" spans="1:14" x14ac:dyDescent="0.25">
      <c r="A4" s="1"/>
      <c r="B4" s="1"/>
      <c r="C4" s="1"/>
      <c r="D4" s="1"/>
      <c r="E4" s="1"/>
      <c r="F4" s="1"/>
      <c r="G4" s="1"/>
      <c r="H4" s="204"/>
      <c r="I4" s="204"/>
      <c r="J4" s="1"/>
      <c r="K4" s="1"/>
      <c r="L4" s="1"/>
      <c r="M4" s="71"/>
      <c r="N4" s="1"/>
    </row>
    <row r="5" spans="1:14" x14ac:dyDescent="0.25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 x14ac:dyDescent="0.25">
      <c r="A6" s="10"/>
      <c r="B6" s="11" t="s">
        <v>144</v>
      </c>
      <c r="C6" s="12" t="s">
        <v>145</v>
      </c>
      <c r="D6" s="12">
        <v>40912</v>
      </c>
      <c r="E6" s="12">
        <v>40914</v>
      </c>
      <c r="F6" s="13">
        <v>40192</v>
      </c>
      <c r="G6" s="14">
        <v>34000</v>
      </c>
      <c r="H6" s="14"/>
      <c r="I6" s="14"/>
      <c r="J6" s="14"/>
      <c r="K6" s="14">
        <v>34000</v>
      </c>
      <c r="L6" s="14"/>
      <c r="M6" s="14"/>
      <c r="N6" s="15">
        <f>SUM(G6+I6)</f>
        <v>34000</v>
      </c>
    </row>
    <row r="7" spans="1:14" x14ac:dyDescent="0.25">
      <c r="A7" s="10"/>
      <c r="B7" s="11" t="s">
        <v>146</v>
      </c>
      <c r="C7" s="12" t="s">
        <v>27</v>
      </c>
      <c r="D7" s="12">
        <v>40912</v>
      </c>
      <c r="E7" s="12">
        <v>40914</v>
      </c>
      <c r="F7" s="13">
        <v>40193</v>
      </c>
      <c r="G7" s="14">
        <v>70700</v>
      </c>
      <c r="H7" s="14"/>
      <c r="I7" s="14"/>
      <c r="J7" s="14"/>
      <c r="K7" s="14">
        <v>70700</v>
      </c>
      <c r="L7" s="14"/>
      <c r="M7" s="14"/>
      <c r="N7" s="15">
        <f>SUM(G7+I7)</f>
        <v>70700</v>
      </c>
    </row>
    <row r="8" spans="1:14" x14ac:dyDescent="0.25">
      <c r="A8" s="10"/>
      <c r="B8" s="11" t="s">
        <v>147</v>
      </c>
      <c r="C8" s="16" t="s">
        <v>27</v>
      </c>
      <c r="D8" s="12">
        <v>40914</v>
      </c>
      <c r="E8" s="12">
        <v>40915</v>
      </c>
      <c r="F8" s="13">
        <v>40194</v>
      </c>
      <c r="G8" s="14">
        <v>40400</v>
      </c>
      <c r="H8" s="14"/>
      <c r="I8" s="14"/>
      <c r="J8" s="14"/>
      <c r="K8" s="14">
        <v>40400</v>
      </c>
      <c r="L8" s="14"/>
      <c r="M8" s="14"/>
      <c r="N8" s="15">
        <f>SUM(G8+I8)</f>
        <v>40400</v>
      </c>
    </row>
    <row r="9" spans="1:14" x14ac:dyDescent="0.25">
      <c r="A9" s="10"/>
      <c r="B9" s="11" t="s">
        <v>148</v>
      </c>
      <c r="C9" s="12" t="s">
        <v>145</v>
      </c>
      <c r="D9" s="12">
        <v>40913</v>
      </c>
      <c r="E9" s="12">
        <v>40914</v>
      </c>
      <c r="F9" s="13">
        <v>40195</v>
      </c>
      <c r="G9" s="14">
        <v>19525</v>
      </c>
      <c r="H9" s="14"/>
      <c r="I9" s="14"/>
      <c r="J9" s="14"/>
      <c r="K9" s="14">
        <v>19525</v>
      </c>
      <c r="L9" s="14"/>
      <c r="M9" s="14"/>
      <c r="N9" s="15">
        <f t="shared" ref="N9:N35" si="0">SUM(G9+I9)</f>
        <v>19525</v>
      </c>
    </row>
    <row r="10" spans="1:14" x14ac:dyDescent="0.25">
      <c r="A10" s="10"/>
      <c r="B10" s="11" t="s">
        <v>149</v>
      </c>
      <c r="C10" s="11" t="s">
        <v>27</v>
      </c>
      <c r="D10" s="12">
        <v>40914</v>
      </c>
      <c r="E10" s="12">
        <v>40916</v>
      </c>
      <c r="F10" s="13">
        <v>40196</v>
      </c>
      <c r="G10" s="14">
        <v>92920</v>
      </c>
      <c r="H10" s="14"/>
      <c r="I10" s="14"/>
      <c r="J10" s="14">
        <v>69690</v>
      </c>
      <c r="K10" s="14"/>
      <c r="L10" s="14"/>
      <c r="M10" s="14">
        <v>23230</v>
      </c>
      <c r="N10" s="15">
        <f t="shared" si="0"/>
        <v>92920</v>
      </c>
    </row>
    <row r="11" spans="1:14" x14ac:dyDescent="0.25">
      <c r="A11" s="10"/>
      <c r="B11" s="10"/>
      <c r="C11" s="16"/>
      <c r="D11" s="12"/>
      <c r="E11" s="12"/>
      <c r="F11" s="13"/>
      <c r="G11" s="14"/>
      <c r="H11" s="14"/>
      <c r="I11" s="14"/>
      <c r="J11" s="14"/>
      <c r="K11" s="14"/>
      <c r="L11" s="14"/>
      <c r="M11" s="14"/>
      <c r="N11" s="15">
        <f t="shared" si="0"/>
        <v>0</v>
      </c>
    </row>
    <row r="12" spans="1:14" x14ac:dyDescent="0.25">
      <c r="A12" s="10"/>
      <c r="B12" s="10"/>
      <c r="C12" s="16"/>
      <c r="D12" s="12"/>
      <c r="E12" s="12"/>
      <c r="F12" s="13"/>
      <c r="G12" s="14"/>
      <c r="H12" s="14"/>
      <c r="I12" s="14"/>
      <c r="J12" s="14"/>
      <c r="K12" s="14"/>
      <c r="L12" s="14"/>
      <c r="M12" s="17"/>
      <c r="N12" s="18">
        <f t="shared" si="0"/>
        <v>0</v>
      </c>
    </row>
    <row r="13" spans="1:14" x14ac:dyDescent="0.25">
      <c r="A13" s="10"/>
      <c r="B13" s="10"/>
      <c r="C13" s="16"/>
      <c r="D13" s="12"/>
      <c r="E13" s="12"/>
      <c r="F13" s="13"/>
      <c r="G13" s="17"/>
      <c r="H13" s="17"/>
      <c r="I13" s="17"/>
      <c r="J13" s="17"/>
      <c r="K13" s="17"/>
      <c r="L13" s="17"/>
      <c r="M13" s="17"/>
      <c r="N13" s="18">
        <f t="shared" si="0"/>
        <v>0</v>
      </c>
    </row>
    <row r="14" spans="1:14" x14ac:dyDescent="0.25">
      <c r="A14" s="10"/>
      <c r="B14" s="10"/>
      <c r="C14" s="16"/>
      <c r="D14" s="12"/>
      <c r="E14" s="12"/>
      <c r="F14" s="13"/>
      <c r="G14" s="17"/>
      <c r="H14" s="17"/>
      <c r="I14" s="17"/>
      <c r="J14" s="17"/>
      <c r="K14" s="17"/>
      <c r="L14" s="17"/>
      <c r="M14" s="17"/>
      <c r="N14" s="18">
        <f t="shared" si="0"/>
        <v>0</v>
      </c>
    </row>
    <row r="15" spans="1:14" x14ac:dyDescent="0.25">
      <c r="A15" s="10"/>
      <c r="B15" s="10"/>
      <c r="C15" s="16"/>
      <c r="D15" s="12"/>
      <c r="E15" s="12"/>
      <c r="F15" s="13"/>
      <c r="G15" s="17"/>
      <c r="H15" s="17"/>
      <c r="I15" s="17"/>
      <c r="J15" s="17"/>
      <c r="K15" s="17"/>
      <c r="L15" s="17"/>
      <c r="M15" s="17"/>
      <c r="N15" s="18">
        <f t="shared" si="0"/>
        <v>0</v>
      </c>
    </row>
    <row r="16" spans="1:14" x14ac:dyDescent="0.25">
      <c r="A16" s="10"/>
      <c r="B16" s="10"/>
      <c r="C16" s="16"/>
      <c r="D16" s="12"/>
      <c r="E16" s="12"/>
      <c r="F16" s="13"/>
      <c r="G16" s="17"/>
      <c r="H16" s="17"/>
      <c r="I16" s="17"/>
      <c r="J16" s="17"/>
      <c r="K16" s="17"/>
      <c r="L16" s="17"/>
      <c r="M16" s="17"/>
      <c r="N16" s="18">
        <f t="shared" si="0"/>
        <v>0</v>
      </c>
    </row>
    <row r="17" spans="1:14" x14ac:dyDescent="0.25">
      <c r="A17" s="10"/>
      <c r="B17" s="11"/>
      <c r="C17" s="11"/>
      <c r="D17" s="12"/>
      <c r="E17" s="12"/>
      <c r="F17" s="13"/>
      <c r="G17" s="17"/>
      <c r="H17" s="17"/>
      <c r="I17" s="17"/>
      <c r="J17" s="17"/>
      <c r="K17" s="17"/>
      <c r="L17" s="17"/>
      <c r="M17" s="17"/>
      <c r="N17" s="18">
        <f t="shared" si="0"/>
        <v>0</v>
      </c>
    </row>
    <row r="18" spans="1:14" x14ac:dyDescent="0.25">
      <c r="A18" s="10"/>
      <c r="B18" s="10"/>
      <c r="C18" s="10"/>
      <c r="D18" s="12"/>
      <c r="E18" s="12"/>
      <c r="F18" s="13"/>
      <c r="G18" s="17"/>
      <c r="H18" s="17"/>
      <c r="I18" s="17"/>
      <c r="J18" s="17"/>
      <c r="K18" s="17"/>
      <c r="L18" s="17"/>
      <c r="M18" s="17"/>
      <c r="N18" s="18">
        <f t="shared" si="0"/>
        <v>0</v>
      </c>
    </row>
    <row r="19" spans="1:14" x14ac:dyDescent="0.25">
      <c r="A19" s="10"/>
      <c r="B19" s="10"/>
      <c r="C19" s="11"/>
      <c r="D19" s="12"/>
      <c r="E19" s="12"/>
      <c r="F19" s="13"/>
      <c r="G19" s="63"/>
      <c r="H19" s="17"/>
      <c r="I19" s="19"/>
      <c r="J19" s="63"/>
      <c r="K19" s="63"/>
      <c r="L19" s="17"/>
      <c r="M19" s="17"/>
      <c r="N19" s="18">
        <f t="shared" si="0"/>
        <v>0</v>
      </c>
    </row>
    <row r="20" spans="1:14" x14ac:dyDescent="0.25">
      <c r="A20" s="10"/>
      <c r="B20" s="11"/>
      <c r="C20" s="11"/>
      <c r="D20" s="12"/>
      <c r="E20" s="12"/>
      <c r="F20" s="13"/>
      <c r="G20" s="17"/>
      <c r="H20" s="17"/>
      <c r="I20" s="19"/>
      <c r="J20" s="17"/>
      <c r="K20" s="17"/>
      <c r="L20" s="17"/>
      <c r="M20" s="20"/>
      <c r="N20" s="18">
        <f t="shared" si="0"/>
        <v>0</v>
      </c>
    </row>
    <row r="21" spans="1:14" x14ac:dyDescent="0.25">
      <c r="A21" s="10"/>
      <c r="B21" s="11"/>
      <c r="C21" s="11"/>
      <c r="D21" s="12"/>
      <c r="E21" s="12"/>
      <c r="F21" s="13"/>
      <c r="G21" s="17"/>
      <c r="H21" s="17"/>
      <c r="I21" s="19"/>
      <c r="J21" s="17"/>
      <c r="K21" s="17"/>
      <c r="L21" s="17"/>
      <c r="M21" s="20"/>
      <c r="N21" s="18">
        <f t="shared" si="0"/>
        <v>0</v>
      </c>
    </row>
    <row r="22" spans="1:14" x14ac:dyDescent="0.25">
      <c r="A22" s="10"/>
      <c r="B22" s="11"/>
      <c r="C22" s="11"/>
      <c r="D22" s="12"/>
      <c r="E22" s="12"/>
      <c r="F22" s="13"/>
      <c r="G22" s="17"/>
      <c r="H22" s="17"/>
      <c r="I22" s="19"/>
      <c r="J22" s="17"/>
      <c r="K22" s="17"/>
      <c r="L22" s="17"/>
      <c r="M22" s="20"/>
      <c r="N22" s="18">
        <f t="shared" si="0"/>
        <v>0</v>
      </c>
    </row>
    <row r="23" spans="1:14" x14ac:dyDescent="0.25">
      <c r="A23" s="10"/>
      <c r="B23" s="11"/>
      <c r="C23" s="11"/>
      <c r="D23" s="12"/>
      <c r="E23" s="12"/>
      <c r="F23" s="13"/>
      <c r="G23" s="17"/>
      <c r="H23" s="17"/>
      <c r="I23" s="19"/>
      <c r="J23" s="17"/>
      <c r="K23" s="17"/>
      <c r="L23" s="17"/>
      <c r="M23" s="20"/>
      <c r="N23" s="18">
        <f t="shared" si="0"/>
        <v>0</v>
      </c>
    </row>
    <row r="24" spans="1:14" x14ac:dyDescent="0.25">
      <c r="A24" s="10"/>
      <c r="B24" s="11"/>
      <c r="C24" s="11"/>
      <c r="D24" s="12"/>
      <c r="E24" s="12"/>
      <c r="F24" s="13"/>
      <c r="G24" s="17"/>
      <c r="H24" s="17"/>
      <c r="I24" s="19"/>
      <c r="J24" s="17"/>
      <c r="K24" s="17"/>
      <c r="L24" s="17"/>
      <c r="M24" s="20"/>
      <c r="N24" s="18">
        <f t="shared" si="0"/>
        <v>0</v>
      </c>
    </row>
    <row r="25" spans="1:14" x14ac:dyDescent="0.25">
      <c r="A25" s="10"/>
      <c r="B25" s="11"/>
      <c r="C25" s="11"/>
      <c r="D25" s="12"/>
      <c r="E25" s="12"/>
      <c r="F25" s="13"/>
      <c r="G25" s="17"/>
      <c r="H25" s="17"/>
      <c r="I25" s="19"/>
      <c r="J25" s="17"/>
      <c r="K25" s="17"/>
      <c r="L25" s="17"/>
      <c r="M25" s="20"/>
      <c r="N25" s="18">
        <f t="shared" si="0"/>
        <v>0</v>
      </c>
    </row>
    <row r="26" spans="1:14" x14ac:dyDescent="0.25">
      <c r="A26" s="10"/>
      <c r="B26" s="11"/>
      <c r="C26" s="11"/>
      <c r="D26" s="12"/>
      <c r="E26" s="12"/>
      <c r="F26" s="13"/>
      <c r="G26" s="17"/>
      <c r="H26" s="17"/>
      <c r="I26" s="19"/>
      <c r="J26" s="17"/>
      <c r="K26" s="17"/>
      <c r="L26" s="17"/>
      <c r="M26" s="20"/>
      <c r="N26" s="17">
        <v>0</v>
      </c>
    </row>
    <row r="27" spans="1:14" x14ac:dyDescent="0.25">
      <c r="A27" s="10"/>
      <c r="B27" s="11"/>
      <c r="C27" s="11"/>
      <c r="D27" s="12"/>
      <c r="E27" s="12"/>
      <c r="F27" s="13"/>
      <c r="G27" s="17"/>
      <c r="H27" s="17"/>
      <c r="I27" s="19"/>
      <c r="J27" s="17"/>
      <c r="K27" s="17"/>
      <c r="L27" s="17"/>
      <c r="M27" s="20"/>
      <c r="N27" s="17">
        <v>0</v>
      </c>
    </row>
    <row r="28" spans="1:14" x14ac:dyDescent="0.25">
      <c r="A28" s="10"/>
      <c r="B28" s="11"/>
      <c r="C28" s="11"/>
      <c r="D28" s="12"/>
      <c r="E28" s="12"/>
      <c r="F28" s="13"/>
      <c r="G28" s="17"/>
      <c r="H28" s="17"/>
      <c r="I28" s="19"/>
      <c r="J28" s="17"/>
      <c r="K28" s="17"/>
      <c r="L28" s="17"/>
      <c r="M28" s="20"/>
      <c r="N28" s="18">
        <v>0</v>
      </c>
    </row>
    <row r="29" spans="1:14" x14ac:dyDescent="0.25">
      <c r="A29" s="21"/>
      <c r="B29" s="11"/>
      <c r="C29" s="11"/>
      <c r="D29" s="12"/>
      <c r="E29" s="12"/>
      <c r="F29" s="23"/>
      <c r="G29" s="17"/>
      <c r="H29" s="25"/>
      <c r="I29" s="26"/>
      <c r="J29" s="17"/>
      <c r="K29" s="27"/>
      <c r="L29" s="17"/>
      <c r="M29" s="20"/>
      <c r="N29" s="18">
        <v>0</v>
      </c>
    </row>
    <row r="30" spans="1:14" x14ac:dyDescent="0.25">
      <c r="A30" s="21"/>
      <c r="B30" s="11"/>
      <c r="C30" s="11"/>
      <c r="D30" s="12"/>
      <c r="E30" s="12"/>
      <c r="F30" s="23"/>
      <c r="G30" s="17"/>
      <c r="H30" s="25"/>
      <c r="I30" s="26"/>
      <c r="J30" s="17"/>
      <c r="K30" s="27"/>
      <c r="L30" s="17"/>
      <c r="M30" s="20"/>
      <c r="N30" s="18">
        <v>0</v>
      </c>
    </row>
    <row r="31" spans="1:14" x14ac:dyDescent="0.25">
      <c r="A31" s="21"/>
      <c r="B31" s="11"/>
      <c r="C31" s="11"/>
      <c r="D31" s="12"/>
      <c r="E31" s="12"/>
      <c r="F31" s="23"/>
      <c r="G31" s="17"/>
      <c r="H31" s="25"/>
      <c r="I31" s="26"/>
      <c r="J31" s="17"/>
      <c r="K31" s="27"/>
      <c r="L31" s="17"/>
      <c r="M31" s="20"/>
      <c r="N31" s="18">
        <f t="shared" si="0"/>
        <v>0</v>
      </c>
    </row>
    <row r="32" spans="1:14" x14ac:dyDescent="0.25">
      <c r="A32" s="21"/>
      <c r="B32" s="11"/>
      <c r="C32" s="11"/>
      <c r="D32" s="12"/>
      <c r="E32" s="12"/>
      <c r="F32" s="23"/>
      <c r="G32" s="17"/>
      <c r="H32" s="25"/>
      <c r="I32" s="26"/>
      <c r="J32" s="17"/>
      <c r="K32" s="27"/>
      <c r="L32" s="17"/>
      <c r="M32" s="20"/>
      <c r="N32" s="18">
        <f t="shared" si="0"/>
        <v>0</v>
      </c>
    </row>
    <row r="33" spans="1:14" x14ac:dyDescent="0.25">
      <c r="A33" s="21"/>
      <c r="B33" s="11"/>
      <c r="C33" s="11"/>
      <c r="D33" s="12"/>
      <c r="E33" s="12"/>
      <c r="F33" s="23"/>
      <c r="G33" s="17"/>
      <c r="H33" s="25"/>
      <c r="I33" s="26"/>
      <c r="J33" s="17"/>
      <c r="K33" s="27"/>
      <c r="L33" s="17"/>
      <c r="M33" s="20"/>
      <c r="N33" s="18">
        <f t="shared" si="0"/>
        <v>0</v>
      </c>
    </row>
    <row r="34" spans="1:14" x14ac:dyDescent="0.25">
      <c r="A34" s="21"/>
      <c r="B34" s="11"/>
      <c r="C34" s="11"/>
      <c r="D34" s="12"/>
      <c r="E34" s="12"/>
      <c r="F34" s="23"/>
      <c r="G34" s="17"/>
      <c r="H34" s="25"/>
      <c r="I34" s="26"/>
      <c r="J34" s="17"/>
      <c r="K34" s="27"/>
      <c r="L34" s="17"/>
      <c r="M34" s="20"/>
      <c r="N34" s="18">
        <f t="shared" si="0"/>
        <v>0</v>
      </c>
    </row>
    <row r="35" spans="1:14" x14ac:dyDescent="0.25">
      <c r="A35" s="21"/>
      <c r="B35" s="11"/>
      <c r="C35" s="11"/>
      <c r="D35" s="12"/>
      <c r="E35" s="12"/>
      <c r="F35" s="23"/>
      <c r="G35" s="17"/>
      <c r="H35" s="25"/>
      <c r="I35" s="26"/>
      <c r="J35" s="17"/>
      <c r="K35" s="27"/>
      <c r="L35" s="17"/>
      <c r="M35" s="20"/>
      <c r="N35" s="18">
        <f t="shared" si="0"/>
        <v>0</v>
      </c>
    </row>
    <row r="36" spans="1:14" x14ac:dyDescent="0.25">
      <c r="A36" s="21"/>
      <c r="B36" s="11"/>
      <c r="C36" s="11"/>
      <c r="D36" s="12"/>
      <c r="E36" s="12"/>
      <c r="F36" s="23"/>
      <c r="G36" s="17"/>
      <c r="H36" s="25"/>
      <c r="I36" s="26"/>
      <c r="J36" s="17"/>
      <c r="K36" s="27"/>
      <c r="L36" s="17"/>
      <c r="M36" s="20"/>
      <c r="N36" s="18">
        <f>SUM(N6:N35)</f>
        <v>257545</v>
      </c>
    </row>
    <row r="37" spans="1:14" x14ac:dyDescent="0.25">
      <c r="A37" s="7" t="s">
        <v>18</v>
      </c>
      <c r="B37" s="7"/>
      <c r="C37" s="28"/>
      <c r="D37" s="29"/>
      <c r="E37" s="29"/>
      <c r="F37" s="29"/>
      <c r="G37" s="17">
        <f>SUM(G6:G31)</f>
        <v>257545</v>
      </c>
      <c r="H37" s="30"/>
      <c r="I37" s="31">
        <f>SUM(I6:I28)</f>
        <v>0</v>
      </c>
      <c r="J37" s="31">
        <f>SUM(J6:J36)</f>
        <v>69690</v>
      </c>
      <c r="K37" s="31">
        <f>SUM(K6:K36)</f>
        <v>164625</v>
      </c>
      <c r="L37" s="31">
        <f>SUM(L6:L29)</f>
        <v>0</v>
      </c>
      <c r="M37" s="31">
        <f>SUM(M6:M29)</f>
        <v>23230</v>
      </c>
      <c r="N37" s="31">
        <f>SUM(J37:M37)</f>
        <v>257545</v>
      </c>
    </row>
    <row r="38" spans="1:14" x14ac:dyDescent="0.25">
      <c r="A38" s="1"/>
      <c r="B38" s="1"/>
      <c r="C38" s="1"/>
      <c r="D38" s="32"/>
      <c r="E38" s="1"/>
      <c r="F38" s="1"/>
      <c r="G38" s="1"/>
      <c r="H38" s="33" t="s">
        <v>19</v>
      </c>
      <c r="I38" s="34"/>
      <c r="J38" s="28"/>
      <c r="K38" s="71"/>
      <c r="L38" s="28"/>
      <c r="M38" s="28"/>
      <c r="N38" s="1"/>
    </row>
    <row r="39" spans="1:14" ht="18.75" x14ac:dyDescent="0.3">
      <c r="A39" s="7" t="s">
        <v>20</v>
      </c>
      <c r="B39" s="7"/>
      <c r="C39" s="1"/>
      <c r="D39" s="32"/>
      <c r="E39" s="71" t="s">
        <v>21</v>
      </c>
      <c r="F39" s="71"/>
      <c r="G39" s="35"/>
      <c r="H39" s="207"/>
      <c r="I39" s="208"/>
      <c r="J39" s="36"/>
      <c r="K39" s="37"/>
      <c r="L39" s="37"/>
      <c r="M39" s="1"/>
      <c r="N39" s="1"/>
    </row>
    <row r="40" spans="1:14" ht="15.75" x14ac:dyDescent="0.3">
      <c r="A40" s="7" t="s">
        <v>22</v>
      </c>
      <c r="B40" s="71"/>
      <c r="C40" s="38"/>
      <c r="D40" s="39"/>
      <c r="E40" s="205">
        <v>505</v>
      </c>
      <c r="F40" s="209"/>
      <c r="G40" s="210"/>
      <c r="H40" s="211"/>
      <c r="I40" s="212"/>
      <c r="J40" s="37"/>
      <c r="K40" s="37"/>
      <c r="L40" s="37"/>
      <c r="M40" s="1"/>
      <c r="N40" s="40"/>
    </row>
    <row r="41" spans="1:14" x14ac:dyDescent="0.25">
      <c r="A41" s="7" t="s">
        <v>23</v>
      </c>
      <c r="B41" s="1"/>
      <c r="C41" s="41">
        <v>138</v>
      </c>
      <c r="D41" s="39"/>
      <c r="E41" s="39"/>
      <c r="F41" s="39"/>
      <c r="G41" s="1"/>
      <c r="H41" s="54"/>
      <c r="I41" s="55"/>
      <c r="J41" s="39"/>
      <c r="K41" s="39"/>
      <c r="L41" s="39"/>
      <c r="M41" s="39"/>
      <c r="N41" s="56"/>
    </row>
    <row r="42" spans="1:14" x14ac:dyDescent="0.25">
      <c r="A42" s="1"/>
      <c r="B42" s="1"/>
      <c r="C42" s="44">
        <f>((C40+C41)*E40)</f>
        <v>69690</v>
      </c>
      <c r="D42" s="39"/>
      <c r="E42" s="39"/>
      <c r="F42" s="39"/>
      <c r="G42" s="1"/>
      <c r="H42" s="2"/>
      <c r="I42" s="1"/>
      <c r="J42" s="1"/>
      <c r="K42" s="1"/>
      <c r="L42" s="1"/>
      <c r="M42" s="1"/>
      <c r="N42" s="40"/>
    </row>
    <row r="43" spans="1:14" x14ac:dyDescent="0.25">
      <c r="A43" s="7" t="s">
        <v>24</v>
      </c>
      <c r="B43" s="1"/>
      <c r="C43" s="45"/>
      <c r="D43" s="39"/>
      <c r="E43" s="39"/>
      <c r="F43" s="39"/>
      <c r="G43" s="1"/>
      <c r="H43" s="2"/>
      <c r="I43" s="1"/>
      <c r="J43" s="1"/>
      <c r="K43" s="1"/>
      <c r="L43" s="1"/>
      <c r="M43" s="1"/>
      <c r="N43" s="1"/>
    </row>
    <row r="44" spans="1:14" x14ac:dyDescent="0.25">
      <c r="A44" s="196" t="s">
        <v>17</v>
      </c>
      <c r="B44" s="196"/>
      <c r="C44" s="44">
        <f>SUM(C42+C43)</f>
        <v>69690</v>
      </c>
      <c r="D44" s="39"/>
      <c r="E44" s="39"/>
      <c r="F44" s="39"/>
      <c r="G44" s="1"/>
      <c r="H44" s="2"/>
      <c r="I44" s="1"/>
      <c r="J44" s="1"/>
      <c r="K44" s="1"/>
      <c r="L44" s="1"/>
      <c r="M44" s="1"/>
      <c r="N44" s="32"/>
    </row>
    <row r="45" spans="1:14" x14ac:dyDescent="0.25">
      <c r="A45" s="46"/>
      <c r="B45" s="47"/>
      <c r="C45" s="47"/>
      <c r="D45" s="47"/>
      <c r="E45" s="47"/>
      <c r="F45" s="47"/>
      <c r="G45" s="47"/>
      <c r="H45" s="47"/>
      <c r="I45" s="47"/>
    </row>
  </sheetData>
  <mergeCells count="8">
    <mergeCell ref="A44:B44"/>
    <mergeCell ref="C1:F1"/>
    <mergeCell ref="B3:D3"/>
    <mergeCell ref="K3:M3"/>
    <mergeCell ref="H4:I4"/>
    <mergeCell ref="H39:I39"/>
    <mergeCell ref="E40:F40"/>
    <mergeCell ref="G40:I40"/>
  </mergeCells>
  <pageMargins left="0.7" right="0.7" top="0.75" bottom="0.75" header="0.3" footer="0.3"/>
  <pageSetup paperSize="9" scale="70" orientation="landscape" horizontalDpi="200" verticalDpi="200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5"/>
  <dimension ref="A1:N45"/>
  <sheetViews>
    <sheetView workbookViewId="0">
      <selection sqref="A1:N44"/>
    </sheetView>
  </sheetViews>
  <sheetFormatPr baseColWidth="10" defaultRowHeight="15" x14ac:dyDescent="0.25"/>
  <cols>
    <col min="1" max="1" width="5.140625" customWidth="1"/>
    <col min="2" max="2" width="22.7109375" customWidth="1"/>
    <col min="3" max="3" width="24.7109375" customWidth="1"/>
    <col min="7" max="7" width="11.42578125" customWidth="1"/>
    <col min="8" max="8" width="13.140625" customWidth="1"/>
    <col min="9" max="9" width="10.7109375" customWidth="1"/>
    <col min="11" max="11" width="12.140625" customWidth="1"/>
    <col min="12" max="12" width="11" customWidth="1"/>
    <col min="14" max="14" width="12.5703125" customWidth="1"/>
  </cols>
  <sheetData>
    <row r="1" spans="1:14" x14ac:dyDescent="0.25">
      <c r="A1" s="1"/>
      <c r="B1" s="1"/>
      <c r="C1" s="197" t="s">
        <v>0</v>
      </c>
      <c r="D1" s="198"/>
      <c r="E1" s="198"/>
      <c r="F1" s="199"/>
      <c r="G1" s="1"/>
      <c r="H1" s="2"/>
      <c r="I1" s="1"/>
      <c r="J1" s="3" t="s">
        <v>1</v>
      </c>
      <c r="K1" s="68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 x14ac:dyDescent="0.25">
      <c r="A3" s="6"/>
      <c r="B3" s="200" t="s">
        <v>2</v>
      </c>
      <c r="C3" s="201"/>
      <c r="D3" s="202"/>
      <c r="E3" s="7" t="s">
        <v>56</v>
      </c>
      <c r="F3" s="8"/>
      <c r="G3" s="1"/>
      <c r="H3" s="2"/>
      <c r="I3" s="1"/>
      <c r="J3" s="69"/>
      <c r="K3" s="203">
        <v>40913</v>
      </c>
      <c r="L3" s="203"/>
      <c r="M3" s="203"/>
      <c r="N3" s="7" t="s">
        <v>42</v>
      </c>
    </row>
    <row r="4" spans="1:14" x14ac:dyDescent="0.25">
      <c r="A4" s="1"/>
      <c r="B4" s="1"/>
      <c r="C4" s="1"/>
      <c r="D4" s="1"/>
      <c r="E4" s="1"/>
      <c r="F4" s="1"/>
      <c r="G4" s="1"/>
      <c r="H4" s="204"/>
      <c r="I4" s="204"/>
      <c r="J4" s="1"/>
      <c r="K4" s="1"/>
      <c r="L4" s="1"/>
      <c r="M4" s="69"/>
      <c r="N4" s="1"/>
    </row>
    <row r="5" spans="1:14" x14ac:dyDescent="0.25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 x14ac:dyDescent="0.25">
      <c r="A6" s="10"/>
      <c r="B6" s="11" t="s">
        <v>141</v>
      </c>
      <c r="C6" s="12" t="s">
        <v>27</v>
      </c>
      <c r="D6" s="12">
        <v>40913</v>
      </c>
      <c r="E6" s="12">
        <v>40914</v>
      </c>
      <c r="F6" s="13">
        <v>40189</v>
      </c>
      <c r="G6" s="14">
        <v>52520</v>
      </c>
      <c r="H6" s="14"/>
      <c r="I6" s="14"/>
      <c r="J6" s="14"/>
      <c r="K6" s="14">
        <v>52520</v>
      </c>
      <c r="L6" s="14"/>
      <c r="M6" s="14"/>
      <c r="N6" s="15">
        <f>SUM(G6+I6)</f>
        <v>52520</v>
      </c>
    </row>
    <row r="7" spans="1:14" x14ac:dyDescent="0.25">
      <c r="A7" s="10"/>
      <c r="B7" s="11" t="s">
        <v>142</v>
      </c>
      <c r="C7" s="12" t="s">
        <v>27</v>
      </c>
      <c r="D7" s="12">
        <v>40913</v>
      </c>
      <c r="E7" s="12">
        <v>40914</v>
      </c>
      <c r="F7" s="13">
        <v>40190</v>
      </c>
      <c r="G7" s="14">
        <v>30300</v>
      </c>
      <c r="H7" s="14"/>
      <c r="I7" s="14"/>
      <c r="J7" s="14"/>
      <c r="K7" s="14">
        <v>30300</v>
      </c>
      <c r="L7" s="14"/>
      <c r="M7" s="14"/>
      <c r="N7" s="15">
        <f>SUM(G7+I7)</f>
        <v>30300</v>
      </c>
    </row>
    <row r="8" spans="1:14" x14ac:dyDescent="0.25">
      <c r="A8" s="10"/>
      <c r="B8" s="11" t="s">
        <v>143</v>
      </c>
      <c r="C8" s="16" t="s">
        <v>27</v>
      </c>
      <c r="D8" s="12"/>
      <c r="E8" s="12"/>
      <c r="F8" s="13">
        <v>40191</v>
      </c>
      <c r="G8" s="14"/>
      <c r="H8" s="14" t="s">
        <v>41</v>
      </c>
      <c r="I8" s="14">
        <v>6800</v>
      </c>
      <c r="J8" s="14">
        <v>6800</v>
      </c>
      <c r="K8" s="14"/>
      <c r="L8" s="14"/>
      <c r="M8" s="14"/>
      <c r="N8" s="15">
        <f>SUM(G8+I8)</f>
        <v>6800</v>
      </c>
    </row>
    <row r="9" spans="1:14" x14ac:dyDescent="0.25">
      <c r="A9" s="10"/>
      <c r="B9" s="11"/>
      <c r="C9" s="12"/>
      <c r="D9" s="12"/>
      <c r="E9" s="12"/>
      <c r="F9" s="13"/>
      <c r="G9" s="14"/>
      <c r="H9" s="14"/>
      <c r="I9" s="14"/>
      <c r="J9" s="14"/>
      <c r="K9" s="14"/>
      <c r="L9" s="14"/>
      <c r="M9" s="14"/>
      <c r="N9" s="15">
        <f t="shared" ref="N9:N35" si="0">SUM(G9+I9)</f>
        <v>0</v>
      </c>
    </row>
    <row r="10" spans="1:14" x14ac:dyDescent="0.25">
      <c r="A10" s="10"/>
      <c r="B10" s="11"/>
      <c r="C10" s="11"/>
      <c r="D10" s="12"/>
      <c r="E10" s="12"/>
      <c r="F10" s="13"/>
      <c r="G10" s="14"/>
      <c r="H10" s="14"/>
      <c r="I10" s="14"/>
      <c r="J10" s="14"/>
      <c r="K10" s="14"/>
      <c r="L10" s="14"/>
      <c r="M10" s="14"/>
      <c r="N10" s="15">
        <f t="shared" si="0"/>
        <v>0</v>
      </c>
    </row>
    <row r="11" spans="1:14" x14ac:dyDescent="0.25">
      <c r="A11" s="10"/>
      <c r="B11" s="10"/>
      <c r="C11" s="16"/>
      <c r="D11" s="12"/>
      <c r="E11" s="12"/>
      <c r="F11" s="13"/>
      <c r="G11" s="14"/>
      <c r="H11" s="14"/>
      <c r="I11" s="14"/>
      <c r="J11" s="14"/>
      <c r="K11" s="14"/>
      <c r="L11" s="14"/>
      <c r="M11" s="14"/>
      <c r="N11" s="15">
        <f t="shared" si="0"/>
        <v>0</v>
      </c>
    </row>
    <row r="12" spans="1:14" x14ac:dyDescent="0.25">
      <c r="A12" s="10"/>
      <c r="B12" s="10"/>
      <c r="C12" s="16"/>
      <c r="D12" s="12"/>
      <c r="E12" s="12"/>
      <c r="F12" s="13"/>
      <c r="G12" s="14"/>
      <c r="H12" s="14"/>
      <c r="I12" s="14"/>
      <c r="J12" s="14"/>
      <c r="K12" s="14"/>
      <c r="L12" s="14"/>
      <c r="M12" s="17"/>
      <c r="N12" s="18">
        <f t="shared" si="0"/>
        <v>0</v>
      </c>
    </row>
    <row r="13" spans="1:14" x14ac:dyDescent="0.25">
      <c r="A13" s="10"/>
      <c r="B13" s="10"/>
      <c r="C13" s="16"/>
      <c r="D13" s="12"/>
      <c r="E13" s="12"/>
      <c r="F13" s="13"/>
      <c r="G13" s="17"/>
      <c r="H13" s="17"/>
      <c r="I13" s="17"/>
      <c r="J13" s="17"/>
      <c r="K13" s="17"/>
      <c r="L13" s="17"/>
      <c r="M13" s="17"/>
      <c r="N13" s="18">
        <f t="shared" si="0"/>
        <v>0</v>
      </c>
    </row>
    <row r="14" spans="1:14" x14ac:dyDescent="0.25">
      <c r="A14" s="10"/>
      <c r="B14" s="10"/>
      <c r="C14" s="16"/>
      <c r="D14" s="12"/>
      <c r="E14" s="12"/>
      <c r="F14" s="13"/>
      <c r="G14" s="17"/>
      <c r="H14" s="17"/>
      <c r="I14" s="17"/>
      <c r="J14" s="17"/>
      <c r="K14" s="17"/>
      <c r="L14" s="17"/>
      <c r="M14" s="17"/>
      <c r="N14" s="18">
        <f t="shared" si="0"/>
        <v>0</v>
      </c>
    </row>
    <row r="15" spans="1:14" x14ac:dyDescent="0.25">
      <c r="A15" s="10"/>
      <c r="B15" s="10"/>
      <c r="C15" s="16"/>
      <c r="D15" s="12"/>
      <c r="E15" s="12"/>
      <c r="F15" s="13"/>
      <c r="G15" s="17"/>
      <c r="H15" s="17"/>
      <c r="I15" s="17"/>
      <c r="J15" s="17"/>
      <c r="K15" s="17"/>
      <c r="L15" s="17"/>
      <c r="M15" s="17"/>
      <c r="N15" s="18">
        <f t="shared" si="0"/>
        <v>0</v>
      </c>
    </row>
    <row r="16" spans="1:14" x14ac:dyDescent="0.25">
      <c r="A16" s="10"/>
      <c r="B16" s="10"/>
      <c r="C16" s="16"/>
      <c r="D16" s="12"/>
      <c r="E16" s="12"/>
      <c r="F16" s="13"/>
      <c r="G16" s="17"/>
      <c r="H16" s="17"/>
      <c r="I16" s="17"/>
      <c r="J16" s="17"/>
      <c r="K16" s="17"/>
      <c r="L16" s="17"/>
      <c r="M16" s="17"/>
      <c r="N16" s="18">
        <f t="shared" si="0"/>
        <v>0</v>
      </c>
    </row>
    <row r="17" spans="1:14" x14ac:dyDescent="0.25">
      <c r="A17" s="10"/>
      <c r="B17" s="11"/>
      <c r="C17" s="11"/>
      <c r="D17" s="12"/>
      <c r="E17" s="12"/>
      <c r="F17" s="13"/>
      <c r="G17" s="17"/>
      <c r="H17" s="17"/>
      <c r="I17" s="17"/>
      <c r="J17" s="17"/>
      <c r="K17" s="17"/>
      <c r="L17" s="17"/>
      <c r="M17" s="17"/>
      <c r="N17" s="18">
        <f t="shared" si="0"/>
        <v>0</v>
      </c>
    </row>
    <row r="18" spans="1:14" x14ac:dyDescent="0.25">
      <c r="A18" s="10"/>
      <c r="B18" s="10"/>
      <c r="C18" s="10"/>
      <c r="D18" s="12"/>
      <c r="E18" s="12"/>
      <c r="F18" s="13"/>
      <c r="G18" s="17"/>
      <c r="H18" s="17"/>
      <c r="I18" s="17"/>
      <c r="J18" s="17"/>
      <c r="K18" s="17"/>
      <c r="L18" s="17"/>
      <c r="M18" s="17"/>
      <c r="N18" s="18">
        <f t="shared" si="0"/>
        <v>0</v>
      </c>
    </row>
    <row r="19" spans="1:14" x14ac:dyDescent="0.25">
      <c r="A19" s="10"/>
      <c r="B19" s="10"/>
      <c r="C19" s="11"/>
      <c r="D19" s="12"/>
      <c r="E19" s="12"/>
      <c r="F19" s="13"/>
      <c r="G19" s="63"/>
      <c r="H19" s="17"/>
      <c r="I19" s="19"/>
      <c r="J19" s="63"/>
      <c r="K19" s="63"/>
      <c r="L19" s="17"/>
      <c r="M19" s="17"/>
      <c r="N19" s="18">
        <f t="shared" si="0"/>
        <v>0</v>
      </c>
    </row>
    <row r="20" spans="1:14" x14ac:dyDescent="0.25">
      <c r="A20" s="10"/>
      <c r="B20" s="11"/>
      <c r="C20" s="11"/>
      <c r="D20" s="12"/>
      <c r="E20" s="12"/>
      <c r="F20" s="13"/>
      <c r="G20" s="17"/>
      <c r="H20" s="17"/>
      <c r="I20" s="19"/>
      <c r="J20" s="17"/>
      <c r="K20" s="17"/>
      <c r="L20" s="17"/>
      <c r="M20" s="20"/>
      <c r="N20" s="18">
        <f t="shared" si="0"/>
        <v>0</v>
      </c>
    </row>
    <row r="21" spans="1:14" x14ac:dyDescent="0.25">
      <c r="A21" s="10"/>
      <c r="B21" s="11"/>
      <c r="C21" s="11"/>
      <c r="D21" s="12"/>
      <c r="E21" s="12"/>
      <c r="F21" s="13"/>
      <c r="G21" s="17"/>
      <c r="H21" s="17"/>
      <c r="I21" s="19"/>
      <c r="J21" s="17"/>
      <c r="K21" s="17"/>
      <c r="L21" s="17"/>
      <c r="M21" s="20"/>
      <c r="N21" s="18">
        <f t="shared" si="0"/>
        <v>0</v>
      </c>
    </row>
    <row r="22" spans="1:14" x14ac:dyDescent="0.25">
      <c r="A22" s="10"/>
      <c r="B22" s="11"/>
      <c r="C22" s="11"/>
      <c r="D22" s="12"/>
      <c r="E22" s="12"/>
      <c r="F22" s="13"/>
      <c r="G22" s="17"/>
      <c r="H22" s="17"/>
      <c r="I22" s="19"/>
      <c r="J22" s="17"/>
      <c r="K22" s="17"/>
      <c r="L22" s="17"/>
      <c r="M22" s="20"/>
      <c r="N22" s="18">
        <f t="shared" si="0"/>
        <v>0</v>
      </c>
    </row>
    <row r="23" spans="1:14" x14ac:dyDescent="0.25">
      <c r="A23" s="10"/>
      <c r="B23" s="11"/>
      <c r="C23" s="11"/>
      <c r="D23" s="12"/>
      <c r="E23" s="12"/>
      <c r="F23" s="13"/>
      <c r="G23" s="17"/>
      <c r="H23" s="17"/>
      <c r="I23" s="19"/>
      <c r="J23" s="17"/>
      <c r="K23" s="17"/>
      <c r="L23" s="17"/>
      <c r="M23" s="20"/>
      <c r="N23" s="18">
        <f t="shared" si="0"/>
        <v>0</v>
      </c>
    </row>
    <row r="24" spans="1:14" x14ac:dyDescent="0.25">
      <c r="A24" s="10"/>
      <c r="B24" s="11"/>
      <c r="C24" s="11"/>
      <c r="D24" s="12"/>
      <c r="E24" s="12"/>
      <c r="F24" s="13"/>
      <c r="G24" s="17"/>
      <c r="H24" s="17"/>
      <c r="I24" s="19"/>
      <c r="J24" s="17"/>
      <c r="K24" s="17"/>
      <c r="L24" s="17"/>
      <c r="M24" s="20"/>
      <c r="N24" s="18">
        <f t="shared" si="0"/>
        <v>0</v>
      </c>
    </row>
    <row r="25" spans="1:14" x14ac:dyDescent="0.25">
      <c r="A25" s="10"/>
      <c r="B25" s="11"/>
      <c r="C25" s="11"/>
      <c r="D25" s="12"/>
      <c r="E25" s="12"/>
      <c r="F25" s="13"/>
      <c r="G25" s="17"/>
      <c r="H25" s="17"/>
      <c r="I25" s="19"/>
      <c r="J25" s="17"/>
      <c r="K25" s="17"/>
      <c r="L25" s="17"/>
      <c r="M25" s="20"/>
      <c r="N25" s="18">
        <f t="shared" si="0"/>
        <v>0</v>
      </c>
    </row>
    <row r="26" spans="1:14" x14ac:dyDescent="0.25">
      <c r="A26" s="10"/>
      <c r="B26" s="11"/>
      <c r="C26" s="11"/>
      <c r="D26" s="12"/>
      <c r="E26" s="12"/>
      <c r="F26" s="13"/>
      <c r="G26" s="17"/>
      <c r="H26" s="17"/>
      <c r="I26" s="19"/>
      <c r="J26" s="17"/>
      <c r="K26" s="17"/>
      <c r="L26" s="17"/>
      <c r="M26" s="20"/>
      <c r="N26" s="17">
        <v>0</v>
      </c>
    </row>
    <row r="27" spans="1:14" x14ac:dyDescent="0.25">
      <c r="A27" s="10"/>
      <c r="B27" s="11"/>
      <c r="C27" s="11"/>
      <c r="D27" s="12"/>
      <c r="E27" s="12"/>
      <c r="F27" s="13"/>
      <c r="G27" s="17"/>
      <c r="H27" s="17"/>
      <c r="I27" s="19"/>
      <c r="J27" s="17"/>
      <c r="K27" s="17"/>
      <c r="L27" s="17"/>
      <c r="M27" s="20"/>
      <c r="N27" s="17">
        <v>0</v>
      </c>
    </row>
    <row r="28" spans="1:14" x14ac:dyDescent="0.25">
      <c r="A28" s="10"/>
      <c r="B28" s="11"/>
      <c r="C28" s="11"/>
      <c r="D28" s="12"/>
      <c r="E28" s="12"/>
      <c r="F28" s="13"/>
      <c r="G28" s="17"/>
      <c r="H28" s="17"/>
      <c r="I28" s="19"/>
      <c r="J28" s="17"/>
      <c r="K28" s="17"/>
      <c r="L28" s="17"/>
      <c r="M28" s="20"/>
      <c r="N28" s="18">
        <v>0</v>
      </c>
    </row>
    <row r="29" spans="1:14" x14ac:dyDescent="0.25">
      <c r="A29" s="21"/>
      <c r="B29" s="11"/>
      <c r="C29" s="11"/>
      <c r="D29" s="12"/>
      <c r="E29" s="12"/>
      <c r="F29" s="23"/>
      <c r="G29" s="17"/>
      <c r="H29" s="25"/>
      <c r="I29" s="26"/>
      <c r="J29" s="17"/>
      <c r="K29" s="27"/>
      <c r="L29" s="17"/>
      <c r="M29" s="20"/>
      <c r="N29" s="18">
        <v>0</v>
      </c>
    </row>
    <row r="30" spans="1:14" x14ac:dyDescent="0.25">
      <c r="A30" s="21"/>
      <c r="B30" s="11"/>
      <c r="C30" s="11"/>
      <c r="D30" s="12"/>
      <c r="E30" s="12"/>
      <c r="F30" s="23"/>
      <c r="G30" s="17"/>
      <c r="H30" s="25"/>
      <c r="I30" s="26"/>
      <c r="J30" s="17"/>
      <c r="K30" s="27"/>
      <c r="L30" s="17"/>
      <c r="M30" s="20"/>
      <c r="N30" s="18">
        <v>0</v>
      </c>
    </row>
    <row r="31" spans="1:14" x14ac:dyDescent="0.25">
      <c r="A31" s="21"/>
      <c r="B31" s="11"/>
      <c r="C31" s="11"/>
      <c r="D31" s="12"/>
      <c r="E31" s="12"/>
      <c r="F31" s="23"/>
      <c r="G31" s="17"/>
      <c r="H31" s="25"/>
      <c r="I31" s="26"/>
      <c r="J31" s="17"/>
      <c r="K31" s="27"/>
      <c r="L31" s="17"/>
      <c r="M31" s="20"/>
      <c r="N31" s="18">
        <f t="shared" si="0"/>
        <v>0</v>
      </c>
    </row>
    <row r="32" spans="1:14" x14ac:dyDescent="0.25">
      <c r="A32" s="21"/>
      <c r="B32" s="11"/>
      <c r="C32" s="11"/>
      <c r="D32" s="12"/>
      <c r="E32" s="12"/>
      <c r="F32" s="23"/>
      <c r="G32" s="17"/>
      <c r="H32" s="25"/>
      <c r="I32" s="26"/>
      <c r="J32" s="17"/>
      <c r="K32" s="27"/>
      <c r="L32" s="17"/>
      <c r="M32" s="20"/>
      <c r="N32" s="18">
        <f t="shared" si="0"/>
        <v>0</v>
      </c>
    </row>
    <row r="33" spans="1:14" x14ac:dyDescent="0.25">
      <c r="A33" s="21"/>
      <c r="B33" s="11"/>
      <c r="C33" s="11"/>
      <c r="D33" s="12"/>
      <c r="E33" s="12"/>
      <c r="F33" s="23"/>
      <c r="G33" s="17"/>
      <c r="H33" s="25"/>
      <c r="I33" s="26"/>
      <c r="J33" s="17"/>
      <c r="K33" s="27"/>
      <c r="L33" s="17"/>
      <c r="M33" s="20"/>
      <c r="N33" s="18">
        <f t="shared" si="0"/>
        <v>0</v>
      </c>
    </row>
    <row r="34" spans="1:14" x14ac:dyDescent="0.25">
      <c r="A34" s="21"/>
      <c r="B34" s="11"/>
      <c r="C34" s="11"/>
      <c r="D34" s="12"/>
      <c r="E34" s="12"/>
      <c r="F34" s="23"/>
      <c r="G34" s="17"/>
      <c r="H34" s="25"/>
      <c r="I34" s="26"/>
      <c r="J34" s="17"/>
      <c r="K34" s="27"/>
      <c r="L34" s="17"/>
      <c r="M34" s="20"/>
      <c r="N34" s="18">
        <f t="shared" si="0"/>
        <v>0</v>
      </c>
    </row>
    <row r="35" spans="1:14" x14ac:dyDescent="0.25">
      <c r="A35" s="21"/>
      <c r="B35" s="11"/>
      <c r="C35" s="11"/>
      <c r="D35" s="12"/>
      <c r="E35" s="12"/>
      <c r="F35" s="23"/>
      <c r="G35" s="17"/>
      <c r="H35" s="25"/>
      <c r="I35" s="26"/>
      <c r="J35" s="17"/>
      <c r="K35" s="27"/>
      <c r="L35" s="17"/>
      <c r="M35" s="20"/>
      <c r="N35" s="18">
        <f t="shared" si="0"/>
        <v>0</v>
      </c>
    </row>
    <row r="36" spans="1:14" x14ac:dyDescent="0.25">
      <c r="A36" s="21"/>
      <c r="B36" s="11"/>
      <c r="C36" s="11"/>
      <c r="D36" s="12"/>
      <c r="E36" s="12"/>
      <c r="F36" s="23"/>
      <c r="G36" s="17"/>
      <c r="H36" s="25"/>
      <c r="I36" s="26"/>
      <c r="J36" s="17"/>
      <c r="K36" s="27"/>
      <c r="L36" s="17"/>
      <c r="M36" s="20"/>
      <c r="N36" s="18">
        <f>SUM(N6:N35)</f>
        <v>89620</v>
      </c>
    </row>
    <row r="37" spans="1:14" x14ac:dyDescent="0.25">
      <c r="A37" s="7" t="s">
        <v>18</v>
      </c>
      <c r="B37" s="7"/>
      <c r="C37" s="28"/>
      <c r="D37" s="29"/>
      <c r="E37" s="29"/>
      <c r="F37" s="29"/>
      <c r="G37" s="17">
        <f>SUM(G6:G31)</f>
        <v>82820</v>
      </c>
      <c r="H37" s="30"/>
      <c r="I37" s="31">
        <f>SUM(I6:I28)</f>
        <v>6800</v>
      </c>
      <c r="J37" s="31">
        <f>SUM(J6:J36)</f>
        <v>6800</v>
      </c>
      <c r="K37" s="31">
        <f>SUM(K6:K36)</f>
        <v>82820</v>
      </c>
      <c r="L37" s="31">
        <f>SUM(L6:L29)</f>
        <v>0</v>
      </c>
      <c r="M37" s="31">
        <f>SUM(M6:M29)</f>
        <v>0</v>
      </c>
      <c r="N37" s="31">
        <f>SUM(J37:M37)</f>
        <v>89620</v>
      </c>
    </row>
    <row r="38" spans="1:14" x14ac:dyDescent="0.25">
      <c r="A38" s="1"/>
      <c r="B38" s="1"/>
      <c r="C38" s="1"/>
      <c r="D38" s="32"/>
      <c r="E38" s="1"/>
      <c r="F38" s="1"/>
      <c r="G38" s="1"/>
      <c r="H38" s="33" t="s">
        <v>19</v>
      </c>
      <c r="I38" s="34"/>
      <c r="J38" s="28"/>
      <c r="K38" s="69"/>
      <c r="L38" s="28"/>
      <c r="M38" s="28"/>
      <c r="N38" s="1"/>
    </row>
    <row r="39" spans="1:14" ht="18.75" x14ac:dyDescent="0.3">
      <c r="A39" s="7" t="s">
        <v>20</v>
      </c>
      <c r="B39" s="7"/>
      <c r="C39" s="1"/>
      <c r="D39" s="32"/>
      <c r="E39" s="69" t="s">
        <v>21</v>
      </c>
      <c r="F39" s="69"/>
      <c r="G39" s="35"/>
      <c r="H39" s="207"/>
      <c r="I39" s="208"/>
      <c r="J39" s="36"/>
      <c r="K39" s="37"/>
      <c r="L39" s="37"/>
      <c r="M39" s="1"/>
      <c r="N39" s="1"/>
    </row>
    <row r="40" spans="1:14" ht="15.75" x14ac:dyDescent="0.3">
      <c r="A40" s="7" t="s">
        <v>22</v>
      </c>
      <c r="B40" s="69"/>
      <c r="C40" s="38"/>
      <c r="D40" s="39"/>
      <c r="E40" s="205">
        <v>505</v>
      </c>
      <c r="F40" s="209"/>
      <c r="G40" s="210"/>
      <c r="H40" s="211"/>
      <c r="I40" s="212"/>
      <c r="J40" s="37"/>
      <c r="K40" s="37"/>
      <c r="L40" s="37"/>
      <c r="M40" s="1"/>
      <c r="N40" s="40"/>
    </row>
    <row r="41" spans="1:14" x14ac:dyDescent="0.25">
      <c r="A41" s="7" t="s">
        <v>23</v>
      </c>
      <c r="B41" s="1"/>
      <c r="C41" s="41">
        <v>0</v>
      </c>
      <c r="D41" s="39"/>
      <c r="E41" s="39"/>
      <c r="F41" s="39"/>
      <c r="G41" s="1"/>
      <c r="H41" s="54"/>
      <c r="I41" s="55"/>
      <c r="J41" s="39"/>
      <c r="K41" s="39"/>
      <c r="L41" s="39"/>
      <c r="M41" s="39"/>
      <c r="N41" s="56"/>
    </row>
    <row r="42" spans="1:14" x14ac:dyDescent="0.25">
      <c r="A42" s="1"/>
      <c r="B42" s="1"/>
      <c r="C42" s="44">
        <f>((C40+C41)*E40)</f>
        <v>0</v>
      </c>
      <c r="D42" s="39"/>
      <c r="E42" s="39"/>
      <c r="F42" s="39"/>
      <c r="G42" s="1"/>
      <c r="H42" s="2"/>
      <c r="I42" s="1"/>
      <c r="J42" s="1"/>
      <c r="K42" s="1"/>
      <c r="L42" s="1"/>
      <c r="M42" s="1"/>
      <c r="N42" s="40"/>
    </row>
    <row r="43" spans="1:14" x14ac:dyDescent="0.25">
      <c r="A43" s="7" t="s">
        <v>24</v>
      </c>
      <c r="B43" s="1"/>
      <c r="C43" s="45">
        <v>6800</v>
      </c>
      <c r="D43" s="39"/>
      <c r="E43" s="39"/>
      <c r="F43" s="39"/>
      <c r="G43" s="1"/>
      <c r="H43" s="2"/>
      <c r="I43" s="1"/>
      <c r="J43" s="1"/>
      <c r="K43" s="1"/>
      <c r="L43" s="1"/>
      <c r="M43" s="1"/>
      <c r="N43" s="1"/>
    </row>
    <row r="44" spans="1:14" x14ac:dyDescent="0.25">
      <c r="A44" s="196" t="s">
        <v>17</v>
      </c>
      <c r="B44" s="196"/>
      <c r="C44" s="44">
        <f>SUM(C42+C43)</f>
        <v>6800</v>
      </c>
      <c r="D44" s="39"/>
      <c r="E44" s="39"/>
      <c r="F44" s="39"/>
      <c r="G44" s="1"/>
      <c r="H44" s="2"/>
      <c r="I44" s="1"/>
      <c r="J44" s="1"/>
      <c r="K44" s="1"/>
      <c r="L44" s="1"/>
      <c r="M44" s="1"/>
      <c r="N44" s="32"/>
    </row>
    <row r="45" spans="1:14" x14ac:dyDescent="0.25">
      <c r="A45" s="46"/>
      <c r="B45" s="47"/>
      <c r="C45" s="47"/>
      <c r="D45" s="47"/>
      <c r="E45" s="47"/>
      <c r="F45" s="47"/>
      <c r="G45" s="47"/>
      <c r="H45" s="47"/>
      <c r="I45" s="47"/>
    </row>
  </sheetData>
  <mergeCells count="8">
    <mergeCell ref="A44:B44"/>
    <mergeCell ref="C1:F1"/>
    <mergeCell ref="B3:D3"/>
    <mergeCell ref="K3:M3"/>
    <mergeCell ref="H4:I4"/>
    <mergeCell ref="H39:I39"/>
    <mergeCell ref="E40:F40"/>
    <mergeCell ref="G40:I40"/>
  </mergeCells>
  <pageMargins left="0.7" right="0.7" top="0.75" bottom="0.75" header="0.3" footer="0.3"/>
  <pageSetup paperSize="9" scale="70" orientation="landscape" horizontalDpi="200" verticalDpi="200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6"/>
  <dimension ref="A1:N45"/>
  <sheetViews>
    <sheetView workbookViewId="0">
      <selection sqref="A1:N44"/>
    </sheetView>
  </sheetViews>
  <sheetFormatPr baseColWidth="10" defaultRowHeight="15" x14ac:dyDescent="0.25"/>
  <cols>
    <col min="1" max="1" width="5.140625" customWidth="1"/>
    <col min="2" max="2" width="22.7109375" customWidth="1"/>
    <col min="3" max="3" width="24.7109375" customWidth="1"/>
    <col min="7" max="7" width="11.42578125" customWidth="1"/>
    <col min="8" max="8" width="13.140625" customWidth="1"/>
    <col min="9" max="9" width="10.7109375" customWidth="1"/>
    <col min="11" max="11" width="12.140625" customWidth="1"/>
    <col min="12" max="12" width="11" customWidth="1"/>
    <col min="14" max="14" width="12.5703125" customWidth="1"/>
  </cols>
  <sheetData>
    <row r="1" spans="1:14" x14ac:dyDescent="0.25">
      <c r="A1" s="1"/>
      <c r="B1" s="1"/>
      <c r="C1" s="197" t="s">
        <v>0</v>
      </c>
      <c r="D1" s="198"/>
      <c r="E1" s="198"/>
      <c r="F1" s="199"/>
      <c r="G1" s="1"/>
      <c r="H1" s="2"/>
      <c r="I1" s="1"/>
      <c r="J1" s="3" t="s">
        <v>1</v>
      </c>
      <c r="K1" s="66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 x14ac:dyDescent="0.25">
      <c r="A3" s="6"/>
      <c r="B3" s="200" t="s">
        <v>2</v>
      </c>
      <c r="C3" s="201"/>
      <c r="D3" s="202"/>
      <c r="E3" s="7" t="s">
        <v>43</v>
      </c>
      <c r="F3" s="8"/>
      <c r="G3" s="1"/>
      <c r="H3" s="2"/>
      <c r="I3" s="1"/>
      <c r="J3" s="67"/>
      <c r="K3" s="203">
        <v>40913</v>
      </c>
      <c r="L3" s="203"/>
      <c r="M3" s="203"/>
      <c r="N3" s="7" t="s">
        <v>25</v>
      </c>
    </row>
    <row r="4" spans="1:14" x14ac:dyDescent="0.25">
      <c r="A4" s="1"/>
      <c r="B4" s="1"/>
      <c r="C4" s="1"/>
      <c r="D4" s="1"/>
      <c r="E4" s="1"/>
      <c r="F4" s="1"/>
      <c r="G4" s="1"/>
      <c r="H4" s="204"/>
      <c r="I4" s="204"/>
      <c r="J4" s="1"/>
      <c r="K4" s="1"/>
      <c r="L4" s="1"/>
      <c r="M4" s="67"/>
      <c r="N4" s="1"/>
    </row>
    <row r="5" spans="1:14" x14ac:dyDescent="0.25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 x14ac:dyDescent="0.25">
      <c r="A6" s="10"/>
      <c r="B6" s="11" t="s">
        <v>133</v>
      </c>
      <c r="C6" s="12" t="s">
        <v>27</v>
      </c>
      <c r="D6" s="12">
        <v>40912</v>
      </c>
      <c r="E6" s="12">
        <v>40913</v>
      </c>
      <c r="F6" s="13">
        <v>40182</v>
      </c>
      <c r="G6" s="14">
        <v>30000</v>
      </c>
      <c r="H6" s="14"/>
      <c r="I6" s="14"/>
      <c r="J6" s="14">
        <v>30000</v>
      </c>
      <c r="K6" s="14"/>
      <c r="L6" s="14"/>
      <c r="M6" s="14"/>
      <c r="N6" s="15">
        <f>SUM(G6+I6)</f>
        <v>30000</v>
      </c>
    </row>
    <row r="7" spans="1:14" x14ac:dyDescent="0.25">
      <c r="A7" s="10"/>
      <c r="B7" s="11" t="s">
        <v>134</v>
      </c>
      <c r="C7" s="12" t="s">
        <v>131</v>
      </c>
      <c r="D7" s="12">
        <v>40911</v>
      </c>
      <c r="E7" s="12">
        <v>40913</v>
      </c>
      <c r="F7" s="13">
        <v>40183</v>
      </c>
      <c r="G7" s="14">
        <v>66660</v>
      </c>
      <c r="H7" s="14"/>
      <c r="I7" s="14"/>
      <c r="J7" s="14"/>
      <c r="K7" s="14">
        <v>66660</v>
      </c>
      <c r="L7" s="14"/>
      <c r="M7" s="14"/>
      <c r="N7" s="15">
        <f>SUM(G7+I7)</f>
        <v>66660</v>
      </c>
    </row>
    <row r="8" spans="1:14" x14ac:dyDescent="0.25">
      <c r="A8" s="10"/>
      <c r="B8" s="11" t="s">
        <v>135</v>
      </c>
      <c r="C8" s="16" t="s">
        <v>131</v>
      </c>
      <c r="D8" s="12">
        <v>40912</v>
      </c>
      <c r="E8" s="12">
        <v>40913</v>
      </c>
      <c r="F8" s="13">
        <v>40184</v>
      </c>
      <c r="G8" s="14">
        <v>49490</v>
      </c>
      <c r="H8" s="14"/>
      <c r="I8" s="14"/>
      <c r="J8" s="14"/>
      <c r="K8" s="14">
        <v>49490</v>
      </c>
      <c r="L8" s="14"/>
      <c r="M8" s="14"/>
      <c r="N8" s="15">
        <f>SUM(G8+I8)</f>
        <v>49490</v>
      </c>
    </row>
    <row r="9" spans="1:14" x14ac:dyDescent="0.25">
      <c r="A9" s="10"/>
      <c r="B9" s="11" t="s">
        <v>136</v>
      </c>
      <c r="C9" s="12"/>
      <c r="D9" s="12"/>
      <c r="E9" s="12"/>
      <c r="F9" s="13">
        <v>40185</v>
      </c>
      <c r="G9" s="14"/>
      <c r="H9" s="14" t="s">
        <v>137</v>
      </c>
      <c r="I9" s="14">
        <v>165640</v>
      </c>
      <c r="J9" s="14"/>
      <c r="K9" s="14">
        <v>165640</v>
      </c>
      <c r="L9" s="14"/>
      <c r="M9" s="14"/>
      <c r="N9" s="15">
        <f t="shared" ref="N9:N35" si="0">SUM(G9+I9)</f>
        <v>165640</v>
      </c>
    </row>
    <row r="10" spans="1:14" x14ac:dyDescent="0.25">
      <c r="A10" s="10"/>
      <c r="B10" s="11" t="s">
        <v>138</v>
      </c>
      <c r="C10" s="11" t="s">
        <v>27</v>
      </c>
      <c r="D10" s="12">
        <v>40912</v>
      </c>
      <c r="E10" s="12">
        <v>40913</v>
      </c>
      <c r="F10" s="13">
        <v>40186</v>
      </c>
      <c r="G10" s="14">
        <v>80800</v>
      </c>
      <c r="H10" s="14"/>
      <c r="I10" s="14"/>
      <c r="J10" s="14"/>
      <c r="K10" s="14">
        <v>80800</v>
      </c>
      <c r="L10" s="14"/>
      <c r="M10" s="14"/>
      <c r="N10" s="15">
        <f t="shared" si="0"/>
        <v>80800</v>
      </c>
    </row>
    <row r="11" spans="1:14" x14ac:dyDescent="0.25">
      <c r="A11" s="10"/>
      <c r="B11" s="10" t="s">
        <v>92</v>
      </c>
      <c r="C11" s="16"/>
      <c r="D11" s="12"/>
      <c r="E11" s="12"/>
      <c r="F11" s="13">
        <v>40187</v>
      </c>
      <c r="G11" s="14"/>
      <c r="H11" s="14" t="s">
        <v>139</v>
      </c>
      <c r="I11" s="14">
        <v>81810</v>
      </c>
      <c r="J11" s="14"/>
      <c r="K11" s="14">
        <v>81810</v>
      </c>
      <c r="L11" s="14"/>
      <c r="M11" s="14"/>
      <c r="N11" s="15">
        <f t="shared" si="0"/>
        <v>81810</v>
      </c>
    </row>
    <row r="12" spans="1:14" x14ac:dyDescent="0.25">
      <c r="A12" s="10"/>
      <c r="B12" s="10" t="s">
        <v>140</v>
      </c>
      <c r="C12" s="16" t="s">
        <v>27</v>
      </c>
      <c r="D12" s="12">
        <v>40912</v>
      </c>
      <c r="E12" s="12">
        <v>40914</v>
      </c>
      <c r="F12" s="13">
        <v>40188</v>
      </c>
      <c r="G12" s="14">
        <v>70700</v>
      </c>
      <c r="H12" s="14"/>
      <c r="I12" s="14"/>
      <c r="J12" s="14"/>
      <c r="K12" s="14">
        <v>70700</v>
      </c>
      <c r="L12" s="14"/>
      <c r="M12" s="17"/>
      <c r="N12" s="18">
        <f t="shared" si="0"/>
        <v>70700</v>
      </c>
    </row>
    <row r="13" spans="1:14" x14ac:dyDescent="0.25">
      <c r="A13" s="10"/>
      <c r="B13" s="10"/>
      <c r="C13" s="16"/>
      <c r="D13" s="12"/>
      <c r="E13" s="12"/>
      <c r="F13" s="13"/>
      <c r="G13" s="17"/>
      <c r="H13" s="17"/>
      <c r="I13" s="17"/>
      <c r="J13" s="17"/>
      <c r="K13" s="17"/>
      <c r="L13" s="17"/>
      <c r="M13" s="17"/>
      <c r="N13" s="18">
        <f t="shared" si="0"/>
        <v>0</v>
      </c>
    </row>
    <row r="14" spans="1:14" x14ac:dyDescent="0.25">
      <c r="A14" s="10"/>
      <c r="B14" s="10"/>
      <c r="C14" s="16"/>
      <c r="D14" s="12"/>
      <c r="E14" s="12"/>
      <c r="F14" s="13"/>
      <c r="G14" s="17"/>
      <c r="H14" s="17"/>
      <c r="I14" s="17"/>
      <c r="J14" s="17"/>
      <c r="K14" s="17"/>
      <c r="L14" s="17"/>
      <c r="M14" s="17"/>
      <c r="N14" s="18">
        <f t="shared" si="0"/>
        <v>0</v>
      </c>
    </row>
    <row r="15" spans="1:14" x14ac:dyDescent="0.25">
      <c r="A15" s="10"/>
      <c r="B15" s="10"/>
      <c r="C15" s="16"/>
      <c r="D15" s="12"/>
      <c r="E15" s="12"/>
      <c r="F15" s="13"/>
      <c r="G15" s="17"/>
      <c r="H15" s="17"/>
      <c r="I15" s="17"/>
      <c r="J15" s="17"/>
      <c r="K15" s="17"/>
      <c r="L15" s="17"/>
      <c r="M15" s="17"/>
      <c r="N15" s="18">
        <f t="shared" si="0"/>
        <v>0</v>
      </c>
    </row>
    <row r="16" spans="1:14" x14ac:dyDescent="0.25">
      <c r="A16" s="10"/>
      <c r="B16" s="10"/>
      <c r="C16" s="16"/>
      <c r="D16" s="12"/>
      <c r="E16" s="12"/>
      <c r="F16" s="13"/>
      <c r="G16" s="17"/>
      <c r="H16" s="17"/>
      <c r="I16" s="17"/>
      <c r="J16" s="17"/>
      <c r="K16" s="17"/>
      <c r="L16" s="17"/>
      <c r="M16" s="17"/>
      <c r="N16" s="18">
        <f t="shared" si="0"/>
        <v>0</v>
      </c>
    </row>
    <row r="17" spans="1:14" x14ac:dyDescent="0.25">
      <c r="A17" s="10"/>
      <c r="B17" s="11"/>
      <c r="C17" s="11"/>
      <c r="D17" s="12"/>
      <c r="E17" s="12"/>
      <c r="F17" s="13"/>
      <c r="G17" s="17"/>
      <c r="H17" s="17"/>
      <c r="I17" s="17"/>
      <c r="J17" s="17"/>
      <c r="K17" s="17"/>
      <c r="L17" s="17"/>
      <c r="M17" s="17"/>
      <c r="N17" s="18">
        <f t="shared" si="0"/>
        <v>0</v>
      </c>
    </row>
    <row r="18" spans="1:14" x14ac:dyDescent="0.25">
      <c r="A18" s="10"/>
      <c r="B18" s="10"/>
      <c r="C18" s="10"/>
      <c r="D18" s="12"/>
      <c r="E18" s="12"/>
      <c r="F18" s="13"/>
      <c r="G18" s="17"/>
      <c r="H18" s="17"/>
      <c r="I18" s="17"/>
      <c r="J18" s="17"/>
      <c r="K18" s="17"/>
      <c r="L18" s="17"/>
      <c r="M18" s="17"/>
      <c r="N18" s="18">
        <f t="shared" si="0"/>
        <v>0</v>
      </c>
    </row>
    <row r="19" spans="1:14" x14ac:dyDescent="0.25">
      <c r="A19" s="10"/>
      <c r="B19" s="10"/>
      <c r="C19" s="11"/>
      <c r="D19" s="12"/>
      <c r="E19" s="12"/>
      <c r="F19" s="13"/>
      <c r="G19" s="63"/>
      <c r="H19" s="17"/>
      <c r="I19" s="19"/>
      <c r="J19" s="63"/>
      <c r="K19" s="63"/>
      <c r="L19" s="17"/>
      <c r="M19" s="17"/>
      <c r="N19" s="18">
        <f t="shared" si="0"/>
        <v>0</v>
      </c>
    </row>
    <row r="20" spans="1:14" x14ac:dyDescent="0.25">
      <c r="A20" s="10"/>
      <c r="B20" s="11"/>
      <c r="C20" s="11"/>
      <c r="D20" s="12"/>
      <c r="E20" s="12"/>
      <c r="F20" s="13"/>
      <c r="G20" s="17"/>
      <c r="H20" s="17"/>
      <c r="I20" s="19"/>
      <c r="J20" s="17"/>
      <c r="K20" s="17"/>
      <c r="L20" s="17"/>
      <c r="M20" s="20"/>
      <c r="N20" s="18">
        <f t="shared" si="0"/>
        <v>0</v>
      </c>
    </row>
    <row r="21" spans="1:14" x14ac:dyDescent="0.25">
      <c r="A21" s="10"/>
      <c r="B21" s="11"/>
      <c r="C21" s="11"/>
      <c r="D21" s="12"/>
      <c r="E21" s="12"/>
      <c r="F21" s="13"/>
      <c r="G21" s="17"/>
      <c r="H21" s="17"/>
      <c r="I21" s="19"/>
      <c r="J21" s="17"/>
      <c r="K21" s="17"/>
      <c r="L21" s="17"/>
      <c r="M21" s="20"/>
      <c r="N21" s="18">
        <f t="shared" si="0"/>
        <v>0</v>
      </c>
    </row>
    <row r="22" spans="1:14" x14ac:dyDescent="0.25">
      <c r="A22" s="10"/>
      <c r="B22" s="11"/>
      <c r="C22" s="11"/>
      <c r="D22" s="12"/>
      <c r="E22" s="12"/>
      <c r="F22" s="13"/>
      <c r="G22" s="17"/>
      <c r="H22" s="17"/>
      <c r="I22" s="19"/>
      <c r="J22" s="17"/>
      <c r="K22" s="17"/>
      <c r="L22" s="17"/>
      <c r="M22" s="20"/>
      <c r="N22" s="18">
        <f t="shared" si="0"/>
        <v>0</v>
      </c>
    </row>
    <row r="23" spans="1:14" x14ac:dyDescent="0.25">
      <c r="A23" s="10"/>
      <c r="B23" s="11"/>
      <c r="C23" s="11"/>
      <c r="D23" s="12"/>
      <c r="E23" s="12"/>
      <c r="F23" s="13"/>
      <c r="G23" s="17"/>
      <c r="H23" s="17"/>
      <c r="I23" s="19"/>
      <c r="J23" s="17"/>
      <c r="K23" s="17"/>
      <c r="L23" s="17"/>
      <c r="M23" s="20"/>
      <c r="N23" s="18">
        <f t="shared" si="0"/>
        <v>0</v>
      </c>
    </row>
    <row r="24" spans="1:14" x14ac:dyDescent="0.25">
      <c r="A24" s="10"/>
      <c r="B24" s="11"/>
      <c r="C24" s="11"/>
      <c r="D24" s="12"/>
      <c r="E24" s="12"/>
      <c r="F24" s="13"/>
      <c r="G24" s="17"/>
      <c r="H24" s="17"/>
      <c r="I24" s="19"/>
      <c r="J24" s="17"/>
      <c r="K24" s="17"/>
      <c r="L24" s="17"/>
      <c r="M24" s="20"/>
      <c r="N24" s="18">
        <f t="shared" si="0"/>
        <v>0</v>
      </c>
    </row>
    <row r="25" spans="1:14" x14ac:dyDescent="0.25">
      <c r="A25" s="10"/>
      <c r="B25" s="11"/>
      <c r="C25" s="11"/>
      <c r="D25" s="12"/>
      <c r="E25" s="12"/>
      <c r="F25" s="13"/>
      <c r="G25" s="17"/>
      <c r="H25" s="17"/>
      <c r="I25" s="19"/>
      <c r="J25" s="17"/>
      <c r="K25" s="17"/>
      <c r="L25" s="17"/>
      <c r="M25" s="20"/>
      <c r="N25" s="18">
        <f t="shared" si="0"/>
        <v>0</v>
      </c>
    </row>
    <row r="26" spans="1:14" x14ac:dyDescent="0.25">
      <c r="A26" s="10"/>
      <c r="B26" s="11"/>
      <c r="C26" s="11"/>
      <c r="D26" s="12"/>
      <c r="E26" s="12"/>
      <c r="F26" s="13"/>
      <c r="G26" s="17"/>
      <c r="H26" s="17"/>
      <c r="I26" s="19"/>
      <c r="J26" s="17"/>
      <c r="K26" s="17"/>
      <c r="L26" s="17"/>
      <c r="M26" s="20"/>
      <c r="N26" s="17">
        <v>0</v>
      </c>
    </row>
    <row r="27" spans="1:14" x14ac:dyDescent="0.25">
      <c r="A27" s="10"/>
      <c r="B27" s="11"/>
      <c r="C27" s="11"/>
      <c r="D27" s="12"/>
      <c r="E27" s="12"/>
      <c r="F27" s="13"/>
      <c r="G27" s="17"/>
      <c r="H27" s="17"/>
      <c r="I27" s="19"/>
      <c r="J27" s="17"/>
      <c r="K27" s="17"/>
      <c r="L27" s="17"/>
      <c r="M27" s="20"/>
      <c r="N27" s="17">
        <v>0</v>
      </c>
    </row>
    <row r="28" spans="1:14" x14ac:dyDescent="0.25">
      <c r="A28" s="10"/>
      <c r="B28" s="11"/>
      <c r="C28" s="11"/>
      <c r="D28" s="12"/>
      <c r="E28" s="12"/>
      <c r="F28" s="13"/>
      <c r="G28" s="17"/>
      <c r="H28" s="17"/>
      <c r="I28" s="19"/>
      <c r="J28" s="17"/>
      <c r="K28" s="17"/>
      <c r="L28" s="17"/>
      <c r="M28" s="20"/>
      <c r="N28" s="18">
        <v>0</v>
      </c>
    </row>
    <row r="29" spans="1:14" x14ac:dyDescent="0.25">
      <c r="A29" s="21"/>
      <c r="B29" s="11"/>
      <c r="C29" s="11"/>
      <c r="D29" s="12"/>
      <c r="E29" s="12"/>
      <c r="F29" s="23"/>
      <c r="G29" s="17"/>
      <c r="H29" s="25"/>
      <c r="I29" s="26"/>
      <c r="J29" s="17"/>
      <c r="K29" s="27"/>
      <c r="L29" s="17"/>
      <c r="M29" s="20"/>
      <c r="N29" s="18">
        <v>0</v>
      </c>
    </row>
    <row r="30" spans="1:14" x14ac:dyDescent="0.25">
      <c r="A30" s="21"/>
      <c r="B30" s="11"/>
      <c r="C30" s="11"/>
      <c r="D30" s="12"/>
      <c r="E30" s="12"/>
      <c r="F30" s="23"/>
      <c r="G30" s="17"/>
      <c r="H30" s="25"/>
      <c r="I30" s="26"/>
      <c r="J30" s="17"/>
      <c r="K30" s="27"/>
      <c r="L30" s="17"/>
      <c r="M30" s="20"/>
      <c r="N30" s="18">
        <v>0</v>
      </c>
    </row>
    <row r="31" spans="1:14" x14ac:dyDescent="0.25">
      <c r="A31" s="21"/>
      <c r="B31" s="11"/>
      <c r="C31" s="11"/>
      <c r="D31" s="12"/>
      <c r="E31" s="12"/>
      <c r="F31" s="23"/>
      <c r="G31" s="17"/>
      <c r="H31" s="25"/>
      <c r="I31" s="26"/>
      <c r="J31" s="17"/>
      <c r="K31" s="27"/>
      <c r="L31" s="17"/>
      <c r="M31" s="20"/>
      <c r="N31" s="18">
        <f t="shared" si="0"/>
        <v>0</v>
      </c>
    </row>
    <row r="32" spans="1:14" x14ac:dyDescent="0.25">
      <c r="A32" s="21"/>
      <c r="B32" s="11"/>
      <c r="C32" s="11"/>
      <c r="D32" s="12"/>
      <c r="E32" s="12"/>
      <c r="F32" s="23"/>
      <c r="G32" s="17"/>
      <c r="H32" s="25"/>
      <c r="I32" s="26"/>
      <c r="J32" s="17"/>
      <c r="K32" s="27"/>
      <c r="L32" s="17"/>
      <c r="M32" s="20"/>
      <c r="N32" s="18">
        <f t="shared" si="0"/>
        <v>0</v>
      </c>
    </row>
    <row r="33" spans="1:14" x14ac:dyDescent="0.25">
      <c r="A33" s="21"/>
      <c r="B33" s="11"/>
      <c r="C33" s="11"/>
      <c r="D33" s="12"/>
      <c r="E33" s="12"/>
      <c r="F33" s="23"/>
      <c r="G33" s="17"/>
      <c r="H33" s="25"/>
      <c r="I33" s="26"/>
      <c r="J33" s="17"/>
      <c r="K33" s="27"/>
      <c r="L33" s="17"/>
      <c r="M33" s="20"/>
      <c r="N33" s="18">
        <f t="shared" si="0"/>
        <v>0</v>
      </c>
    </row>
    <row r="34" spans="1:14" x14ac:dyDescent="0.25">
      <c r="A34" s="21"/>
      <c r="B34" s="11"/>
      <c r="C34" s="11"/>
      <c r="D34" s="12"/>
      <c r="E34" s="12"/>
      <c r="F34" s="23"/>
      <c r="G34" s="17"/>
      <c r="H34" s="25"/>
      <c r="I34" s="26"/>
      <c r="J34" s="17"/>
      <c r="K34" s="27"/>
      <c r="L34" s="17"/>
      <c r="M34" s="20"/>
      <c r="N34" s="18">
        <f t="shared" si="0"/>
        <v>0</v>
      </c>
    </row>
    <row r="35" spans="1:14" x14ac:dyDescent="0.25">
      <c r="A35" s="21"/>
      <c r="B35" s="11"/>
      <c r="C35" s="11"/>
      <c r="D35" s="12"/>
      <c r="E35" s="12"/>
      <c r="F35" s="23"/>
      <c r="G35" s="17"/>
      <c r="H35" s="25"/>
      <c r="I35" s="26"/>
      <c r="J35" s="17"/>
      <c r="K35" s="27"/>
      <c r="L35" s="17"/>
      <c r="M35" s="20"/>
      <c r="N35" s="18">
        <f t="shared" si="0"/>
        <v>0</v>
      </c>
    </row>
    <row r="36" spans="1:14" x14ac:dyDescent="0.25">
      <c r="A36" s="21"/>
      <c r="B36" s="11"/>
      <c r="C36" s="11"/>
      <c r="D36" s="12"/>
      <c r="E36" s="12"/>
      <c r="F36" s="23"/>
      <c r="G36" s="17"/>
      <c r="H36" s="25"/>
      <c r="I36" s="26"/>
      <c r="J36" s="17"/>
      <c r="K36" s="27"/>
      <c r="L36" s="17"/>
      <c r="M36" s="20"/>
      <c r="N36" s="18">
        <f>SUM(N6:N35)</f>
        <v>545100</v>
      </c>
    </row>
    <row r="37" spans="1:14" x14ac:dyDescent="0.25">
      <c r="A37" s="7" t="s">
        <v>18</v>
      </c>
      <c r="B37" s="7"/>
      <c r="C37" s="28"/>
      <c r="D37" s="29"/>
      <c r="E37" s="29"/>
      <c r="F37" s="29"/>
      <c r="G37" s="17">
        <f>SUM(G6:G31)</f>
        <v>297650</v>
      </c>
      <c r="H37" s="30"/>
      <c r="I37" s="31">
        <f>SUM(I6:I28)</f>
        <v>247450</v>
      </c>
      <c r="J37" s="31">
        <f>SUM(J6:J36)</f>
        <v>30000</v>
      </c>
      <c r="K37" s="31">
        <f>SUM(K6:K36)</f>
        <v>515100</v>
      </c>
      <c r="L37" s="31">
        <f>SUM(L6:L29)</f>
        <v>0</v>
      </c>
      <c r="M37" s="31">
        <f>SUM(M6:M29)</f>
        <v>0</v>
      </c>
      <c r="N37" s="31">
        <f>SUM(J37:M37)</f>
        <v>545100</v>
      </c>
    </row>
    <row r="38" spans="1:14" x14ac:dyDescent="0.25">
      <c r="A38" s="1"/>
      <c r="B38" s="1"/>
      <c r="C38" s="1"/>
      <c r="D38" s="32"/>
      <c r="E38" s="1"/>
      <c r="F38" s="1"/>
      <c r="G38" s="1"/>
      <c r="H38" s="33" t="s">
        <v>19</v>
      </c>
      <c r="I38" s="34"/>
      <c r="J38" s="28"/>
      <c r="K38" s="67"/>
      <c r="L38" s="28"/>
      <c r="M38" s="28"/>
      <c r="N38" s="1"/>
    </row>
    <row r="39" spans="1:14" ht="18.75" x14ac:dyDescent="0.3">
      <c r="A39" s="7" t="s">
        <v>20</v>
      </c>
      <c r="B39" s="7"/>
      <c r="C39" s="1"/>
      <c r="D39" s="32"/>
      <c r="E39" s="67" t="s">
        <v>21</v>
      </c>
      <c r="F39" s="67"/>
      <c r="G39" s="35"/>
      <c r="H39" s="207"/>
      <c r="I39" s="208"/>
      <c r="J39" s="36"/>
      <c r="K39" s="37"/>
      <c r="L39" s="37"/>
      <c r="M39" s="1"/>
      <c r="N39" s="1"/>
    </row>
    <row r="40" spans="1:14" ht="15.75" x14ac:dyDescent="0.3">
      <c r="A40" s="7" t="s">
        <v>22</v>
      </c>
      <c r="B40" s="67"/>
      <c r="C40" s="38"/>
      <c r="D40" s="39"/>
      <c r="E40" s="205">
        <v>505</v>
      </c>
      <c r="F40" s="209"/>
      <c r="G40" s="210"/>
      <c r="H40" s="211"/>
      <c r="I40" s="212"/>
      <c r="J40" s="37"/>
      <c r="K40" s="37"/>
      <c r="L40" s="37"/>
      <c r="M40" s="1"/>
      <c r="N40" s="40"/>
    </row>
    <row r="41" spans="1:14" x14ac:dyDescent="0.25">
      <c r="A41" s="7" t="s">
        <v>23</v>
      </c>
      <c r="B41" s="1"/>
      <c r="C41" s="41">
        <v>0</v>
      </c>
      <c r="D41" s="39"/>
      <c r="E41" s="39"/>
      <c r="F41" s="39"/>
      <c r="G41" s="1"/>
      <c r="H41" s="54"/>
      <c r="I41" s="55"/>
      <c r="J41" s="39"/>
      <c r="K41" s="39"/>
      <c r="L41" s="39"/>
      <c r="M41" s="39"/>
      <c r="N41" s="56"/>
    </row>
    <row r="42" spans="1:14" x14ac:dyDescent="0.25">
      <c r="A42" s="1"/>
      <c r="B42" s="1"/>
      <c r="C42" s="44">
        <f>((C40+C41)*E40)</f>
        <v>0</v>
      </c>
      <c r="D42" s="39"/>
      <c r="E42" s="39"/>
      <c r="F42" s="39"/>
      <c r="G42" s="1"/>
      <c r="H42" s="2"/>
      <c r="I42" s="1"/>
      <c r="J42" s="1"/>
      <c r="K42" s="1"/>
      <c r="L42" s="1"/>
      <c r="M42" s="1"/>
      <c r="N42" s="40"/>
    </row>
    <row r="43" spans="1:14" x14ac:dyDescent="0.25">
      <c r="A43" s="7" t="s">
        <v>24</v>
      </c>
      <c r="B43" s="1"/>
      <c r="C43" s="45">
        <v>30000</v>
      </c>
      <c r="D43" s="39"/>
      <c r="E43" s="39"/>
      <c r="F43" s="39"/>
      <c r="G43" s="1"/>
      <c r="H43" s="2"/>
      <c r="I43" s="1"/>
      <c r="J43" s="1"/>
      <c r="K43" s="1"/>
      <c r="L43" s="1"/>
      <c r="M43" s="1"/>
      <c r="N43" s="1"/>
    </row>
    <row r="44" spans="1:14" x14ac:dyDescent="0.25">
      <c r="A44" s="196" t="s">
        <v>17</v>
      </c>
      <c r="B44" s="196"/>
      <c r="C44" s="44">
        <f>SUM(C42+C43)</f>
        <v>30000</v>
      </c>
      <c r="D44" s="39"/>
      <c r="E44" s="39"/>
      <c r="F44" s="39"/>
      <c r="G44" s="1"/>
      <c r="H44" s="2"/>
      <c r="I44" s="1"/>
      <c r="J44" s="1"/>
      <c r="K44" s="1"/>
      <c r="L44" s="1"/>
      <c r="M44" s="1"/>
      <c r="N44" s="32"/>
    </row>
    <row r="45" spans="1:14" x14ac:dyDescent="0.25">
      <c r="A45" s="46"/>
      <c r="B45" s="47"/>
      <c r="C45" s="47"/>
      <c r="D45" s="47"/>
      <c r="E45" s="47"/>
      <c r="F45" s="47"/>
      <c r="G45" s="47"/>
      <c r="H45" s="47"/>
      <c r="I45" s="47"/>
    </row>
  </sheetData>
  <mergeCells count="8">
    <mergeCell ref="A44:B44"/>
    <mergeCell ref="C1:F1"/>
    <mergeCell ref="B3:D3"/>
    <mergeCell ref="K3:M3"/>
    <mergeCell ref="H4:I4"/>
    <mergeCell ref="H39:I39"/>
    <mergeCell ref="E40:F40"/>
    <mergeCell ref="G40:I40"/>
  </mergeCells>
  <pageMargins left="0.7" right="0.7" top="0.75" bottom="0.75" header="0.3" footer="0.3"/>
  <pageSetup paperSize="9" scale="70" orientation="landscape" horizontalDpi="200" verticalDpi="200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7"/>
  <dimension ref="A1:N45"/>
  <sheetViews>
    <sheetView workbookViewId="0">
      <selection sqref="A1:N44"/>
    </sheetView>
  </sheetViews>
  <sheetFormatPr baseColWidth="10" defaultRowHeight="15" x14ac:dyDescent="0.25"/>
  <cols>
    <col min="1" max="1" width="5.140625" customWidth="1"/>
    <col min="2" max="2" width="22.7109375" customWidth="1"/>
    <col min="3" max="3" width="24.7109375" customWidth="1"/>
    <col min="7" max="7" width="11.42578125" customWidth="1"/>
    <col min="8" max="8" width="13.140625" customWidth="1"/>
    <col min="9" max="9" width="10.7109375" customWidth="1"/>
    <col min="11" max="11" width="12.140625" customWidth="1"/>
    <col min="12" max="12" width="11" customWidth="1"/>
    <col min="14" max="14" width="12.5703125" customWidth="1"/>
  </cols>
  <sheetData>
    <row r="1" spans="1:14" x14ac:dyDescent="0.25">
      <c r="A1" s="1"/>
      <c r="B1" s="1"/>
      <c r="C1" s="197" t="s">
        <v>0</v>
      </c>
      <c r="D1" s="198"/>
      <c r="E1" s="198"/>
      <c r="F1" s="199"/>
      <c r="G1" s="1"/>
      <c r="H1" s="2"/>
      <c r="I1" s="1"/>
      <c r="J1" s="3" t="s">
        <v>1</v>
      </c>
      <c r="K1" s="64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 x14ac:dyDescent="0.25">
      <c r="A3" s="6"/>
      <c r="B3" s="200" t="s">
        <v>2</v>
      </c>
      <c r="C3" s="201"/>
      <c r="D3" s="202"/>
      <c r="E3" s="7" t="s">
        <v>43</v>
      </c>
      <c r="F3" s="8"/>
      <c r="G3" s="1"/>
      <c r="H3" s="2"/>
      <c r="I3" s="1"/>
      <c r="J3" s="65"/>
      <c r="K3" s="203">
        <v>40912</v>
      </c>
      <c r="L3" s="203"/>
      <c r="M3" s="203"/>
      <c r="N3" s="7" t="s">
        <v>42</v>
      </c>
    </row>
    <row r="4" spans="1:14" x14ac:dyDescent="0.25">
      <c r="A4" s="1"/>
      <c r="B4" s="1"/>
      <c r="C4" s="1"/>
      <c r="D4" s="1"/>
      <c r="E4" s="1"/>
      <c r="F4" s="1"/>
      <c r="G4" s="1"/>
      <c r="H4" s="204"/>
      <c r="I4" s="204"/>
      <c r="J4" s="1"/>
      <c r="K4" s="1"/>
      <c r="L4" s="1"/>
      <c r="M4" s="65"/>
      <c r="N4" s="1"/>
    </row>
    <row r="5" spans="1:14" x14ac:dyDescent="0.25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 x14ac:dyDescent="0.25">
      <c r="A6" s="10"/>
      <c r="B6" s="11" t="s">
        <v>130</v>
      </c>
      <c r="C6" s="12" t="s">
        <v>131</v>
      </c>
      <c r="D6" s="12">
        <v>40912</v>
      </c>
      <c r="E6" s="12">
        <v>40913</v>
      </c>
      <c r="F6" s="13">
        <v>40180</v>
      </c>
      <c r="G6" s="14">
        <v>46460</v>
      </c>
      <c r="H6" s="14"/>
      <c r="I6" s="14"/>
      <c r="J6" s="14"/>
      <c r="K6" s="14">
        <v>23960</v>
      </c>
      <c r="L6" s="14"/>
      <c r="M6" s="14">
        <v>22500</v>
      </c>
      <c r="N6" s="15">
        <f>SUM(G6+I6)</f>
        <v>46460</v>
      </c>
    </row>
    <row r="7" spans="1:14" x14ac:dyDescent="0.25">
      <c r="A7" s="10"/>
      <c r="B7" s="11" t="s">
        <v>132</v>
      </c>
      <c r="C7" s="12"/>
      <c r="D7" s="12"/>
      <c r="E7" s="12"/>
      <c r="F7" s="13">
        <v>40181</v>
      </c>
      <c r="G7" s="14"/>
      <c r="H7" s="14" t="s">
        <v>41</v>
      </c>
      <c r="I7" s="14">
        <v>6000</v>
      </c>
      <c r="J7" s="14">
        <v>6000</v>
      </c>
      <c r="K7" s="14"/>
      <c r="L7" s="14"/>
      <c r="M7" s="14"/>
      <c r="N7" s="15">
        <f>SUM(G7+I7)</f>
        <v>6000</v>
      </c>
    </row>
    <row r="8" spans="1:14" x14ac:dyDescent="0.25">
      <c r="A8" s="10"/>
      <c r="B8" s="11"/>
      <c r="C8" s="16"/>
      <c r="D8" s="12"/>
      <c r="E8" s="12"/>
      <c r="F8" s="13"/>
      <c r="G8" s="14"/>
      <c r="H8" s="14"/>
      <c r="I8" s="14"/>
      <c r="J8" s="14"/>
      <c r="K8" s="14"/>
      <c r="L8" s="14"/>
      <c r="M8" s="14"/>
      <c r="N8" s="15">
        <f>SUM(G8+I8)</f>
        <v>0</v>
      </c>
    </row>
    <row r="9" spans="1:14" x14ac:dyDescent="0.25">
      <c r="A9" s="10"/>
      <c r="B9" s="11"/>
      <c r="C9" s="12"/>
      <c r="D9" s="12"/>
      <c r="E9" s="12"/>
      <c r="F9" s="13"/>
      <c r="G9" s="14"/>
      <c r="H9" s="14"/>
      <c r="I9" s="14"/>
      <c r="J9" s="14"/>
      <c r="K9" s="14"/>
      <c r="L9" s="14"/>
      <c r="M9" s="14"/>
      <c r="N9" s="15">
        <f t="shared" ref="N9:N35" si="0">SUM(G9+I9)</f>
        <v>0</v>
      </c>
    </row>
    <row r="10" spans="1:14" x14ac:dyDescent="0.25">
      <c r="A10" s="10"/>
      <c r="B10" s="11"/>
      <c r="C10" s="11"/>
      <c r="D10" s="12"/>
      <c r="E10" s="12"/>
      <c r="F10" s="13"/>
      <c r="G10" s="14"/>
      <c r="H10" s="14"/>
      <c r="I10" s="14"/>
      <c r="J10" s="14"/>
      <c r="K10" s="14"/>
      <c r="L10" s="14"/>
      <c r="M10" s="14"/>
      <c r="N10" s="15">
        <f t="shared" si="0"/>
        <v>0</v>
      </c>
    </row>
    <row r="11" spans="1:14" x14ac:dyDescent="0.25">
      <c r="A11" s="10"/>
      <c r="B11" s="10"/>
      <c r="C11" s="16"/>
      <c r="D11" s="12"/>
      <c r="E11" s="12"/>
      <c r="F11" s="13"/>
      <c r="G11" s="14"/>
      <c r="H11" s="14"/>
      <c r="I11" s="14"/>
      <c r="J11" s="14"/>
      <c r="K11" s="14"/>
      <c r="L11" s="14"/>
      <c r="M11" s="14"/>
      <c r="N11" s="15">
        <f t="shared" si="0"/>
        <v>0</v>
      </c>
    </row>
    <row r="12" spans="1:14" x14ac:dyDescent="0.25">
      <c r="A12" s="10"/>
      <c r="B12" s="10"/>
      <c r="C12" s="16"/>
      <c r="D12" s="12"/>
      <c r="E12" s="12"/>
      <c r="F12" s="13"/>
      <c r="G12" s="14"/>
      <c r="H12" s="14"/>
      <c r="I12" s="14"/>
      <c r="J12" s="14"/>
      <c r="K12" s="14"/>
      <c r="L12" s="14"/>
      <c r="M12" s="17"/>
      <c r="N12" s="18">
        <f t="shared" si="0"/>
        <v>0</v>
      </c>
    </row>
    <row r="13" spans="1:14" x14ac:dyDescent="0.25">
      <c r="A13" s="10"/>
      <c r="B13" s="10"/>
      <c r="C13" s="16"/>
      <c r="D13" s="12"/>
      <c r="E13" s="12"/>
      <c r="F13" s="13"/>
      <c r="G13" s="17"/>
      <c r="H13" s="17"/>
      <c r="I13" s="17"/>
      <c r="J13" s="17"/>
      <c r="K13" s="17"/>
      <c r="L13" s="17"/>
      <c r="M13" s="17"/>
      <c r="N13" s="18">
        <f t="shared" si="0"/>
        <v>0</v>
      </c>
    </row>
    <row r="14" spans="1:14" x14ac:dyDescent="0.25">
      <c r="A14" s="10"/>
      <c r="B14" s="10"/>
      <c r="C14" s="16"/>
      <c r="D14" s="12"/>
      <c r="E14" s="12"/>
      <c r="F14" s="13"/>
      <c r="G14" s="17"/>
      <c r="H14" s="17"/>
      <c r="I14" s="17"/>
      <c r="J14" s="17"/>
      <c r="K14" s="17"/>
      <c r="L14" s="17"/>
      <c r="M14" s="17"/>
      <c r="N14" s="18">
        <f t="shared" si="0"/>
        <v>0</v>
      </c>
    </row>
    <row r="15" spans="1:14" x14ac:dyDescent="0.25">
      <c r="A15" s="10"/>
      <c r="B15" s="10"/>
      <c r="C15" s="16"/>
      <c r="D15" s="12"/>
      <c r="E15" s="12"/>
      <c r="F15" s="13"/>
      <c r="G15" s="17"/>
      <c r="H15" s="17"/>
      <c r="I15" s="17"/>
      <c r="J15" s="17"/>
      <c r="K15" s="17"/>
      <c r="L15" s="17"/>
      <c r="M15" s="17"/>
      <c r="N15" s="18">
        <f t="shared" si="0"/>
        <v>0</v>
      </c>
    </row>
    <row r="16" spans="1:14" x14ac:dyDescent="0.25">
      <c r="A16" s="10"/>
      <c r="B16" s="10"/>
      <c r="C16" s="16"/>
      <c r="D16" s="12"/>
      <c r="E16" s="12"/>
      <c r="F16" s="13"/>
      <c r="G16" s="17"/>
      <c r="H16" s="17"/>
      <c r="I16" s="17"/>
      <c r="J16" s="17"/>
      <c r="K16" s="17"/>
      <c r="L16" s="17"/>
      <c r="M16" s="17"/>
      <c r="N16" s="18">
        <f t="shared" si="0"/>
        <v>0</v>
      </c>
    </row>
    <row r="17" spans="1:14" x14ac:dyDescent="0.25">
      <c r="A17" s="10"/>
      <c r="B17" s="11"/>
      <c r="C17" s="11"/>
      <c r="D17" s="12"/>
      <c r="E17" s="12"/>
      <c r="F17" s="13"/>
      <c r="G17" s="17"/>
      <c r="H17" s="17"/>
      <c r="I17" s="17"/>
      <c r="J17" s="17"/>
      <c r="K17" s="17"/>
      <c r="L17" s="17"/>
      <c r="M17" s="17"/>
      <c r="N17" s="18">
        <f t="shared" si="0"/>
        <v>0</v>
      </c>
    </row>
    <row r="18" spans="1:14" x14ac:dyDescent="0.25">
      <c r="A18" s="10"/>
      <c r="B18" s="10"/>
      <c r="C18" s="10"/>
      <c r="D18" s="12"/>
      <c r="E18" s="12"/>
      <c r="F18" s="13"/>
      <c r="G18" s="17"/>
      <c r="H18" s="17"/>
      <c r="I18" s="17"/>
      <c r="J18" s="17"/>
      <c r="K18" s="17"/>
      <c r="L18" s="17"/>
      <c r="M18" s="17"/>
      <c r="N18" s="18">
        <f t="shared" si="0"/>
        <v>0</v>
      </c>
    </row>
    <row r="19" spans="1:14" x14ac:dyDescent="0.25">
      <c r="A19" s="10"/>
      <c r="B19" s="10"/>
      <c r="C19" s="11"/>
      <c r="D19" s="12"/>
      <c r="E19" s="12"/>
      <c r="F19" s="13"/>
      <c r="G19" s="63"/>
      <c r="H19" s="17"/>
      <c r="I19" s="19"/>
      <c r="J19" s="63"/>
      <c r="K19" s="63"/>
      <c r="L19" s="17"/>
      <c r="M19" s="17"/>
      <c r="N19" s="18">
        <f t="shared" si="0"/>
        <v>0</v>
      </c>
    </row>
    <row r="20" spans="1:14" x14ac:dyDescent="0.25">
      <c r="A20" s="10"/>
      <c r="B20" s="11"/>
      <c r="C20" s="11"/>
      <c r="D20" s="12"/>
      <c r="E20" s="12"/>
      <c r="F20" s="13"/>
      <c r="G20" s="17"/>
      <c r="H20" s="17"/>
      <c r="I20" s="19"/>
      <c r="J20" s="17"/>
      <c r="K20" s="17"/>
      <c r="L20" s="17"/>
      <c r="M20" s="20"/>
      <c r="N20" s="18">
        <f t="shared" si="0"/>
        <v>0</v>
      </c>
    </row>
    <row r="21" spans="1:14" x14ac:dyDescent="0.25">
      <c r="A21" s="10"/>
      <c r="B21" s="11"/>
      <c r="C21" s="11"/>
      <c r="D21" s="12"/>
      <c r="E21" s="12"/>
      <c r="F21" s="13"/>
      <c r="G21" s="17"/>
      <c r="H21" s="17"/>
      <c r="I21" s="19"/>
      <c r="J21" s="17"/>
      <c r="K21" s="17"/>
      <c r="L21" s="17"/>
      <c r="M21" s="20"/>
      <c r="N21" s="18">
        <f t="shared" si="0"/>
        <v>0</v>
      </c>
    </row>
    <row r="22" spans="1:14" x14ac:dyDescent="0.25">
      <c r="A22" s="10"/>
      <c r="B22" s="11"/>
      <c r="C22" s="11"/>
      <c r="D22" s="12"/>
      <c r="E22" s="12"/>
      <c r="F22" s="13"/>
      <c r="G22" s="17"/>
      <c r="H22" s="17"/>
      <c r="I22" s="19"/>
      <c r="J22" s="17"/>
      <c r="K22" s="17"/>
      <c r="L22" s="17"/>
      <c r="M22" s="20"/>
      <c r="N22" s="18">
        <f t="shared" si="0"/>
        <v>0</v>
      </c>
    </row>
    <row r="23" spans="1:14" x14ac:dyDescent="0.25">
      <c r="A23" s="10"/>
      <c r="B23" s="11"/>
      <c r="C23" s="11"/>
      <c r="D23" s="12"/>
      <c r="E23" s="12"/>
      <c r="F23" s="13"/>
      <c r="G23" s="17"/>
      <c r="H23" s="17"/>
      <c r="I23" s="19"/>
      <c r="J23" s="17"/>
      <c r="K23" s="17"/>
      <c r="L23" s="17"/>
      <c r="M23" s="20"/>
      <c r="N23" s="18">
        <f t="shared" si="0"/>
        <v>0</v>
      </c>
    </row>
    <row r="24" spans="1:14" x14ac:dyDescent="0.25">
      <c r="A24" s="10"/>
      <c r="B24" s="11"/>
      <c r="C24" s="11"/>
      <c r="D24" s="12"/>
      <c r="E24" s="12"/>
      <c r="F24" s="13"/>
      <c r="G24" s="17"/>
      <c r="H24" s="17"/>
      <c r="I24" s="19"/>
      <c r="J24" s="17"/>
      <c r="K24" s="17"/>
      <c r="L24" s="17"/>
      <c r="M24" s="20"/>
      <c r="N24" s="18">
        <f t="shared" si="0"/>
        <v>0</v>
      </c>
    </row>
    <row r="25" spans="1:14" x14ac:dyDescent="0.25">
      <c r="A25" s="10"/>
      <c r="B25" s="11"/>
      <c r="C25" s="11"/>
      <c r="D25" s="12"/>
      <c r="E25" s="12"/>
      <c r="F25" s="13"/>
      <c r="G25" s="17"/>
      <c r="H25" s="17"/>
      <c r="I25" s="19"/>
      <c r="J25" s="17"/>
      <c r="K25" s="17"/>
      <c r="L25" s="17"/>
      <c r="M25" s="20"/>
      <c r="N25" s="18">
        <f t="shared" si="0"/>
        <v>0</v>
      </c>
    </row>
    <row r="26" spans="1:14" x14ac:dyDescent="0.25">
      <c r="A26" s="10"/>
      <c r="B26" s="11"/>
      <c r="C26" s="11"/>
      <c r="D26" s="12"/>
      <c r="E26" s="12"/>
      <c r="F26" s="13"/>
      <c r="G26" s="17"/>
      <c r="H26" s="17"/>
      <c r="I26" s="19"/>
      <c r="J26" s="17"/>
      <c r="K26" s="17"/>
      <c r="L26" s="17"/>
      <c r="M26" s="20"/>
      <c r="N26" s="17">
        <v>0</v>
      </c>
    </row>
    <row r="27" spans="1:14" x14ac:dyDescent="0.25">
      <c r="A27" s="10"/>
      <c r="B27" s="11"/>
      <c r="C27" s="11"/>
      <c r="D27" s="12"/>
      <c r="E27" s="12"/>
      <c r="F27" s="13"/>
      <c r="G27" s="17"/>
      <c r="H27" s="17"/>
      <c r="I27" s="19"/>
      <c r="J27" s="17"/>
      <c r="K27" s="17"/>
      <c r="L27" s="17"/>
      <c r="M27" s="20"/>
      <c r="N27" s="17">
        <v>0</v>
      </c>
    </row>
    <row r="28" spans="1:14" x14ac:dyDescent="0.25">
      <c r="A28" s="10"/>
      <c r="B28" s="11"/>
      <c r="C28" s="11"/>
      <c r="D28" s="12"/>
      <c r="E28" s="12"/>
      <c r="F28" s="13"/>
      <c r="G28" s="17"/>
      <c r="H28" s="17"/>
      <c r="I28" s="19"/>
      <c r="J28" s="17"/>
      <c r="K28" s="17"/>
      <c r="L28" s="17"/>
      <c r="M28" s="20"/>
      <c r="N28" s="18">
        <v>0</v>
      </c>
    </row>
    <row r="29" spans="1:14" x14ac:dyDescent="0.25">
      <c r="A29" s="21"/>
      <c r="B29" s="11"/>
      <c r="C29" s="11"/>
      <c r="D29" s="12"/>
      <c r="E29" s="12"/>
      <c r="F29" s="23"/>
      <c r="G29" s="17"/>
      <c r="H29" s="25"/>
      <c r="I29" s="26"/>
      <c r="J29" s="17"/>
      <c r="K29" s="27"/>
      <c r="L29" s="17"/>
      <c r="M29" s="20"/>
      <c r="N29" s="18">
        <v>0</v>
      </c>
    </row>
    <row r="30" spans="1:14" x14ac:dyDescent="0.25">
      <c r="A30" s="21"/>
      <c r="B30" s="11"/>
      <c r="C30" s="11"/>
      <c r="D30" s="12"/>
      <c r="E30" s="12"/>
      <c r="F30" s="23"/>
      <c r="G30" s="17"/>
      <c r="H30" s="25"/>
      <c r="I30" s="26"/>
      <c r="J30" s="17"/>
      <c r="K30" s="27"/>
      <c r="L30" s="17"/>
      <c r="M30" s="20"/>
      <c r="N30" s="18">
        <v>0</v>
      </c>
    </row>
    <row r="31" spans="1:14" x14ac:dyDescent="0.25">
      <c r="A31" s="21"/>
      <c r="B31" s="11"/>
      <c r="C31" s="11"/>
      <c r="D31" s="12"/>
      <c r="E31" s="12"/>
      <c r="F31" s="23"/>
      <c r="G31" s="17"/>
      <c r="H31" s="25"/>
      <c r="I31" s="26"/>
      <c r="J31" s="17"/>
      <c r="K31" s="27"/>
      <c r="L31" s="17"/>
      <c r="M31" s="20"/>
      <c r="N31" s="18">
        <f t="shared" si="0"/>
        <v>0</v>
      </c>
    </row>
    <row r="32" spans="1:14" x14ac:dyDescent="0.25">
      <c r="A32" s="21"/>
      <c r="B32" s="11"/>
      <c r="C32" s="11"/>
      <c r="D32" s="12"/>
      <c r="E32" s="12"/>
      <c r="F32" s="23"/>
      <c r="G32" s="17"/>
      <c r="H32" s="25"/>
      <c r="I32" s="26"/>
      <c r="J32" s="17"/>
      <c r="K32" s="27"/>
      <c r="L32" s="17"/>
      <c r="M32" s="20"/>
      <c r="N32" s="18">
        <f t="shared" si="0"/>
        <v>0</v>
      </c>
    </row>
    <row r="33" spans="1:14" x14ac:dyDescent="0.25">
      <c r="A33" s="21"/>
      <c r="B33" s="11"/>
      <c r="C33" s="11"/>
      <c r="D33" s="12"/>
      <c r="E33" s="12"/>
      <c r="F33" s="23"/>
      <c r="G33" s="17"/>
      <c r="H33" s="25"/>
      <c r="I33" s="26"/>
      <c r="J33" s="17"/>
      <c r="K33" s="27"/>
      <c r="L33" s="17"/>
      <c r="M33" s="20"/>
      <c r="N33" s="18">
        <f t="shared" si="0"/>
        <v>0</v>
      </c>
    </row>
    <row r="34" spans="1:14" x14ac:dyDescent="0.25">
      <c r="A34" s="21"/>
      <c r="B34" s="11"/>
      <c r="C34" s="11"/>
      <c r="D34" s="12"/>
      <c r="E34" s="12"/>
      <c r="F34" s="23"/>
      <c r="G34" s="17"/>
      <c r="H34" s="25"/>
      <c r="I34" s="26"/>
      <c r="J34" s="17"/>
      <c r="K34" s="27"/>
      <c r="L34" s="17"/>
      <c r="M34" s="20"/>
      <c r="N34" s="18">
        <f t="shared" si="0"/>
        <v>0</v>
      </c>
    </row>
    <row r="35" spans="1:14" x14ac:dyDescent="0.25">
      <c r="A35" s="21"/>
      <c r="B35" s="11"/>
      <c r="C35" s="11"/>
      <c r="D35" s="12"/>
      <c r="E35" s="12"/>
      <c r="F35" s="23"/>
      <c r="G35" s="17"/>
      <c r="H35" s="25"/>
      <c r="I35" s="26"/>
      <c r="J35" s="17"/>
      <c r="K35" s="27"/>
      <c r="L35" s="17"/>
      <c r="M35" s="20"/>
      <c r="N35" s="18">
        <f t="shared" si="0"/>
        <v>0</v>
      </c>
    </row>
    <row r="36" spans="1:14" x14ac:dyDescent="0.25">
      <c r="A36" s="21"/>
      <c r="B36" s="11"/>
      <c r="C36" s="11"/>
      <c r="D36" s="12"/>
      <c r="E36" s="12"/>
      <c r="F36" s="23"/>
      <c r="G36" s="17"/>
      <c r="H36" s="25"/>
      <c r="I36" s="26"/>
      <c r="J36" s="17"/>
      <c r="K36" s="27"/>
      <c r="L36" s="17"/>
      <c r="M36" s="20"/>
      <c r="N36" s="18">
        <f>SUM(N6:N35)</f>
        <v>52460</v>
      </c>
    </row>
    <row r="37" spans="1:14" x14ac:dyDescent="0.25">
      <c r="A37" s="7" t="s">
        <v>18</v>
      </c>
      <c r="B37" s="7"/>
      <c r="C37" s="28"/>
      <c r="D37" s="29"/>
      <c r="E37" s="29"/>
      <c r="F37" s="29"/>
      <c r="G37" s="17">
        <f>SUM(G6:G31)</f>
        <v>46460</v>
      </c>
      <c r="H37" s="30"/>
      <c r="I37" s="31">
        <f>SUM(I6:I28)</f>
        <v>6000</v>
      </c>
      <c r="J37" s="31">
        <f>SUM(J6:J36)</f>
        <v>6000</v>
      </c>
      <c r="K37" s="31">
        <f>SUM(K6:K36)</f>
        <v>23960</v>
      </c>
      <c r="L37" s="31">
        <f>SUM(L6:L29)</f>
        <v>0</v>
      </c>
      <c r="M37" s="31">
        <f>SUM(M6:M29)</f>
        <v>22500</v>
      </c>
      <c r="N37" s="31">
        <f>SUM(J37:M37)</f>
        <v>52460</v>
      </c>
    </row>
    <row r="38" spans="1:14" x14ac:dyDescent="0.25">
      <c r="A38" s="1"/>
      <c r="B38" s="1"/>
      <c r="C38" s="1"/>
      <c r="D38" s="32"/>
      <c r="E38" s="1"/>
      <c r="F38" s="1"/>
      <c r="G38" s="1"/>
      <c r="H38" s="33" t="s">
        <v>19</v>
      </c>
      <c r="I38" s="34"/>
      <c r="J38" s="28"/>
      <c r="K38" s="65"/>
      <c r="L38" s="28"/>
      <c r="M38" s="28"/>
      <c r="N38" s="1"/>
    </row>
    <row r="39" spans="1:14" ht="18.75" x14ac:dyDescent="0.3">
      <c r="A39" s="7" t="s">
        <v>20</v>
      </c>
      <c r="B39" s="7"/>
      <c r="C39" s="1"/>
      <c r="D39" s="32"/>
      <c r="E39" s="65" t="s">
        <v>21</v>
      </c>
      <c r="F39" s="65"/>
      <c r="G39" s="35"/>
      <c r="H39" s="207"/>
      <c r="I39" s="208"/>
      <c r="J39" s="36"/>
      <c r="K39" s="37"/>
      <c r="L39" s="37"/>
      <c r="M39" s="1"/>
      <c r="N39" s="1"/>
    </row>
    <row r="40" spans="1:14" ht="15.75" x14ac:dyDescent="0.3">
      <c r="A40" s="7" t="s">
        <v>22</v>
      </c>
      <c r="B40" s="65"/>
      <c r="C40" s="38"/>
      <c r="D40" s="39"/>
      <c r="E40" s="205">
        <v>505</v>
      </c>
      <c r="F40" s="209"/>
      <c r="G40" s="210"/>
      <c r="H40" s="211"/>
      <c r="I40" s="212"/>
      <c r="J40" s="37"/>
      <c r="K40" s="37"/>
      <c r="L40" s="37"/>
      <c r="M40" s="1"/>
      <c r="N40" s="40"/>
    </row>
    <row r="41" spans="1:14" x14ac:dyDescent="0.25">
      <c r="A41" s="7" t="s">
        <v>23</v>
      </c>
      <c r="B41" s="1"/>
      <c r="C41" s="41">
        <v>0</v>
      </c>
      <c r="D41" s="39"/>
      <c r="E41" s="39"/>
      <c r="F41" s="39"/>
      <c r="G41" s="1"/>
      <c r="H41" s="54"/>
      <c r="I41" s="55"/>
      <c r="J41" s="39"/>
      <c r="K41" s="39"/>
      <c r="L41" s="39"/>
      <c r="M41" s="39"/>
      <c r="N41" s="56"/>
    </row>
    <row r="42" spans="1:14" x14ac:dyDescent="0.25">
      <c r="A42" s="1"/>
      <c r="B42" s="1"/>
      <c r="C42" s="44">
        <f>((C40+C41)*E40)</f>
        <v>0</v>
      </c>
      <c r="D42" s="39"/>
      <c r="E42" s="39"/>
      <c r="F42" s="39"/>
      <c r="G42" s="1"/>
      <c r="H42" s="2"/>
      <c r="I42" s="1"/>
      <c r="J42" s="1"/>
      <c r="K42" s="1"/>
      <c r="L42" s="1"/>
      <c r="M42" s="1"/>
      <c r="N42" s="40"/>
    </row>
    <row r="43" spans="1:14" x14ac:dyDescent="0.25">
      <c r="A43" s="7" t="s">
        <v>24</v>
      </c>
      <c r="B43" s="1"/>
      <c r="C43" s="45">
        <v>6000</v>
      </c>
      <c r="D43" s="39"/>
      <c r="E43" s="39"/>
      <c r="F43" s="39"/>
      <c r="G43" s="1"/>
      <c r="H43" s="2"/>
      <c r="I43" s="1"/>
      <c r="J43" s="1"/>
      <c r="K43" s="1"/>
      <c r="L43" s="1"/>
      <c r="M43" s="1"/>
      <c r="N43" s="1"/>
    </row>
    <row r="44" spans="1:14" x14ac:dyDescent="0.25">
      <c r="A44" s="196" t="s">
        <v>17</v>
      </c>
      <c r="B44" s="196"/>
      <c r="C44" s="44">
        <f>SUM(C42+C43)</f>
        <v>6000</v>
      </c>
      <c r="D44" s="39"/>
      <c r="E44" s="39"/>
      <c r="F44" s="39"/>
      <c r="G44" s="1"/>
      <c r="H44" s="2"/>
      <c r="I44" s="1"/>
      <c r="J44" s="1"/>
      <c r="K44" s="1"/>
      <c r="L44" s="1"/>
      <c r="M44" s="1"/>
      <c r="N44" s="32"/>
    </row>
    <row r="45" spans="1:14" x14ac:dyDescent="0.25">
      <c r="A45" s="46"/>
      <c r="B45" s="47"/>
      <c r="C45" s="47"/>
      <c r="D45" s="47"/>
      <c r="E45" s="47"/>
      <c r="F45" s="47"/>
      <c r="G45" s="47"/>
      <c r="H45" s="47"/>
      <c r="I45" s="47"/>
    </row>
  </sheetData>
  <mergeCells count="8">
    <mergeCell ref="A44:B44"/>
    <mergeCell ref="C1:F1"/>
    <mergeCell ref="B3:D3"/>
    <mergeCell ref="K3:M3"/>
    <mergeCell ref="H4:I4"/>
    <mergeCell ref="H39:I39"/>
    <mergeCell ref="E40:F40"/>
    <mergeCell ref="G40:I40"/>
  </mergeCells>
  <pageMargins left="0.7" right="0.7" top="0.75" bottom="0.75" header="0.3" footer="0.3"/>
  <pageSetup paperSize="9" scale="70" orientation="landscape" horizontalDpi="200" verticalDpi="200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8"/>
  <dimension ref="A1:N45"/>
  <sheetViews>
    <sheetView topLeftCell="A19" workbookViewId="0">
      <selection activeCell="J29" sqref="J29"/>
    </sheetView>
  </sheetViews>
  <sheetFormatPr baseColWidth="10" defaultRowHeight="15" x14ac:dyDescent="0.25"/>
  <cols>
    <col min="1" max="1" width="5.140625" customWidth="1"/>
    <col min="2" max="2" width="22.7109375" customWidth="1"/>
    <col min="3" max="3" width="24.7109375" customWidth="1"/>
    <col min="7" max="7" width="11.42578125" customWidth="1"/>
    <col min="8" max="8" width="13.140625" customWidth="1"/>
    <col min="9" max="9" width="10.7109375" customWidth="1"/>
    <col min="11" max="11" width="12.140625" customWidth="1"/>
    <col min="12" max="12" width="11" customWidth="1"/>
    <col min="14" max="14" width="12.5703125" customWidth="1"/>
  </cols>
  <sheetData>
    <row r="1" spans="1:14" x14ac:dyDescent="0.25">
      <c r="A1" s="1"/>
      <c r="B1" s="1"/>
      <c r="C1" s="197" t="s">
        <v>0</v>
      </c>
      <c r="D1" s="198"/>
      <c r="E1" s="198"/>
      <c r="F1" s="199"/>
      <c r="G1" s="1"/>
      <c r="H1" s="2"/>
      <c r="I1" s="1"/>
      <c r="J1" s="3" t="s">
        <v>1</v>
      </c>
      <c r="K1" s="61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 x14ac:dyDescent="0.25">
      <c r="A3" s="6"/>
      <c r="B3" s="200" t="s">
        <v>2</v>
      </c>
      <c r="C3" s="201"/>
      <c r="D3" s="202"/>
      <c r="E3" s="7" t="s">
        <v>3</v>
      </c>
      <c r="F3" s="8"/>
      <c r="G3" s="1"/>
      <c r="H3" s="2"/>
      <c r="I3" s="1"/>
      <c r="J3" s="62"/>
      <c r="K3" s="203">
        <v>40912</v>
      </c>
      <c r="L3" s="203"/>
      <c r="M3" s="203"/>
      <c r="N3" s="7" t="s">
        <v>101</v>
      </c>
    </row>
    <row r="4" spans="1:14" x14ac:dyDescent="0.25">
      <c r="A4" s="1"/>
      <c r="B4" s="1"/>
      <c r="C4" s="1"/>
      <c r="D4" s="1"/>
      <c r="E4" s="1"/>
      <c r="F4" s="1"/>
      <c r="G4" s="1"/>
      <c r="H4" s="204"/>
      <c r="I4" s="204"/>
      <c r="J4" s="1"/>
      <c r="K4" s="1"/>
      <c r="L4" s="1"/>
      <c r="M4" s="62"/>
      <c r="N4" s="1"/>
    </row>
    <row r="5" spans="1:14" x14ac:dyDescent="0.25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 x14ac:dyDescent="0.25">
      <c r="A6" s="10"/>
      <c r="B6" s="11" t="s">
        <v>102</v>
      </c>
      <c r="C6" s="12" t="s">
        <v>103</v>
      </c>
      <c r="D6" s="12">
        <v>40903</v>
      </c>
      <c r="E6" s="12">
        <v>40905</v>
      </c>
      <c r="F6" s="13">
        <v>40154</v>
      </c>
      <c r="G6" s="14">
        <v>205459.24</v>
      </c>
      <c r="H6" s="14"/>
      <c r="I6" s="14"/>
      <c r="J6" s="14"/>
      <c r="K6" s="14"/>
      <c r="L6" s="14">
        <v>205459.24</v>
      </c>
      <c r="M6" s="14"/>
      <c r="N6" s="15">
        <f>SUM(G6+I6)</f>
        <v>205459.24</v>
      </c>
    </row>
    <row r="7" spans="1:14" x14ac:dyDescent="0.25">
      <c r="A7" s="10"/>
      <c r="B7" s="11" t="s">
        <v>104</v>
      </c>
      <c r="C7" s="12" t="s">
        <v>103</v>
      </c>
      <c r="D7" s="12">
        <v>40903</v>
      </c>
      <c r="E7" s="12">
        <v>40905</v>
      </c>
      <c r="F7" s="13">
        <v>40155</v>
      </c>
      <c r="G7" s="14">
        <v>352661.7</v>
      </c>
      <c r="H7" s="14"/>
      <c r="I7" s="14"/>
      <c r="J7" s="14"/>
      <c r="K7" s="14"/>
      <c r="L7" s="14">
        <v>352661.7</v>
      </c>
      <c r="M7" s="14"/>
      <c r="N7" s="15">
        <f>SUM(G7+I7)</f>
        <v>352661.7</v>
      </c>
    </row>
    <row r="8" spans="1:14" x14ac:dyDescent="0.25">
      <c r="A8" s="10"/>
      <c r="B8" s="11" t="s">
        <v>105</v>
      </c>
      <c r="C8" s="16" t="s">
        <v>103</v>
      </c>
      <c r="D8" s="12">
        <v>40904</v>
      </c>
      <c r="E8" s="12">
        <v>40906</v>
      </c>
      <c r="F8" s="13">
        <v>40156</v>
      </c>
      <c r="G8" s="14">
        <v>72366.5</v>
      </c>
      <c r="H8" s="14"/>
      <c r="I8" s="14"/>
      <c r="J8" s="14"/>
      <c r="K8" s="14"/>
      <c r="L8" s="14">
        <v>72366.5</v>
      </c>
      <c r="M8" s="14"/>
      <c r="N8" s="15">
        <f>SUM(G8+I8)</f>
        <v>72366.5</v>
      </c>
    </row>
    <row r="9" spans="1:14" x14ac:dyDescent="0.25">
      <c r="A9" s="10"/>
      <c r="B9" s="11" t="s">
        <v>106</v>
      </c>
      <c r="C9" s="12" t="s">
        <v>103</v>
      </c>
      <c r="D9" s="12">
        <v>40904</v>
      </c>
      <c r="E9" s="12">
        <v>40906</v>
      </c>
      <c r="F9" s="13">
        <v>40157</v>
      </c>
      <c r="G9" s="14">
        <v>64135</v>
      </c>
      <c r="H9" s="14"/>
      <c r="I9" s="14"/>
      <c r="J9" s="14"/>
      <c r="K9" s="14"/>
      <c r="L9" s="14">
        <v>64135</v>
      </c>
      <c r="M9" s="14"/>
      <c r="N9" s="15">
        <f t="shared" ref="N9:N35" si="0">SUM(G9+I9)</f>
        <v>64135</v>
      </c>
    </row>
    <row r="10" spans="1:14" x14ac:dyDescent="0.25">
      <c r="A10" s="10"/>
      <c r="B10" s="11" t="s">
        <v>107</v>
      </c>
      <c r="C10" s="11" t="s">
        <v>108</v>
      </c>
      <c r="D10" s="12">
        <v>40912</v>
      </c>
      <c r="E10" s="12">
        <v>40913</v>
      </c>
      <c r="F10" s="13">
        <v>40158</v>
      </c>
      <c r="G10" s="14">
        <v>23230</v>
      </c>
      <c r="H10" s="14"/>
      <c r="I10" s="14"/>
      <c r="J10" s="14"/>
      <c r="K10" s="14"/>
      <c r="L10" s="14"/>
      <c r="M10" s="14">
        <v>23230</v>
      </c>
      <c r="N10" s="15">
        <f t="shared" si="0"/>
        <v>23230</v>
      </c>
    </row>
    <row r="11" spans="1:14" x14ac:dyDescent="0.25">
      <c r="A11" s="10"/>
      <c r="B11" s="10" t="s">
        <v>109</v>
      </c>
      <c r="C11" s="16" t="s">
        <v>103</v>
      </c>
      <c r="D11" s="12">
        <v>40906</v>
      </c>
      <c r="E11" s="12">
        <v>40907</v>
      </c>
      <c r="F11" s="13">
        <v>40159</v>
      </c>
      <c r="G11" s="14">
        <v>29391</v>
      </c>
      <c r="H11" s="14"/>
      <c r="I11" s="14"/>
      <c r="J11" s="14"/>
      <c r="K11" s="14"/>
      <c r="L11" s="14">
        <v>29391</v>
      </c>
      <c r="M11" s="14"/>
      <c r="N11" s="15">
        <f t="shared" si="0"/>
        <v>29391</v>
      </c>
    </row>
    <row r="12" spans="1:14" x14ac:dyDescent="0.25">
      <c r="A12" s="10"/>
      <c r="B12" s="10" t="s">
        <v>110</v>
      </c>
      <c r="C12" s="16" t="s">
        <v>103</v>
      </c>
      <c r="D12" s="12">
        <v>40906</v>
      </c>
      <c r="E12" s="12">
        <v>40908</v>
      </c>
      <c r="F12" s="13">
        <v>40160</v>
      </c>
      <c r="G12" s="14">
        <v>58256.800000000003</v>
      </c>
      <c r="H12" s="14"/>
      <c r="I12" s="14"/>
      <c r="J12" s="14"/>
      <c r="K12" s="14"/>
      <c r="L12" s="14">
        <v>58256.800000000003</v>
      </c>
      <c r="M12" s="17"/>
      <c r="N12" s="18">
        <f t="shared" si="0"/>
        <v>58256.800000000003</v>
      </c>
    </row>
    <row r="13" spans="1:14" x14ac:dyDescent="0.25">
      <c r="A13" s="10"/>
      <c r="B13" s="10" t="s">
        <v>111</v>
      </c>
      <c r="C13" s="16" t="s">
        <v>108</v>
      </c>
      <c r="D13" s="12">
        <v>40913</v>
      </c>
      <c r="E13" s="12">
        <v>40916</v>
      </c>
      <c r="F13" s="13">
        <v>40161</v>
      </c>
      <c r="G13" s="17">
        <v>56560</v>
      </c>
      <c r="H13" s="17"/>
      <c r="I13" s="17"/>
      <c r="J13" s="17"/>
      <c r="K13" s="17"/>
      <c r="L13" s="17"/>
      <c r="M13" s="17">
        <v>56560</v>
      </c>
      <c r="N13" s="18">
        <f t="shared" si="0"/>
        <v>56560</v>
      </c>
    </row>
    <row r="14" spans="1:14" x14ac:dyDescent="0.25">
      <c r="A14" s="10"/>
      <c r="B14" s="10" t="s">
        <v>112</v>
      </c>
      <c r="C14" s="16" t="s">
        <v>103</v>
      </c>
      <c r="D14" s="12">
        <v>41272</v>
      </c>
      <c r="E14" s="12">
        <v>41274</v>
      </c>
      <c r="F14" s="13">
        <v>40162</v>
      </c>
      <c r="G14" s="17">
        <v>58256.800000000003</v>
      </c>
      <c r="H14" s="17"/>
      <c r="I14" s="17"/>
      <c r="J14" s="17"/>
      <c r="K14" s="17"/>
      <c r="L14" s="17">
        <v>58256.800000000003</v>
      </c>
      <c r="M14" s="17"/>
      <c r="N14" s="18">
        <f t="shared" si="0"/>
        <v>58256.800000000003</v>
      </c>
    </row>
    <row r="15" spans="1:14" x14ac:dyDescent="0.25">
      <c r="A15" s="10"/>
      <c r="B15" s="10" t="s">
        <v>112</v>
      </c>
      <c r="C15" s="16" t="s">
        <v>103</v>
      </c>
      <c r="D15" s="12">
        <v>41272</v>
      </c>
      <c r="E15" s="12">
        <v>41274</v>
      </c>
      <c r="F15" s="13">
        <v>40163</v>
      </c>
      <c r="G15" s="17">
        <v>58256.800000000003</v>
      </c>
      <c r="H15" s="17"/>
      <c r="I15" s="17"/>
      <c r="J15" s="17"/>
      <c r="K15" s="17"/>
      <c r="L15" s="17">
        <v>58256.800000000003</v>
      </c>
      <c r="M15" s="17"/>
      <c r="N15" s="18">
        <f t="shared" si="0"/>
        <v>58256.800000000003</v>
      </c>
    </row>
    <row r="16" spans="1:14" x14ac:dyDescent="0.25">
      <c r="A16" s="10"/>
      <c r="B16" s="10" t="s">
        <v>113</v>
      </c>
      <c r="C16" s="16"/>
      <c r="D16" s="12"/>
      <c r="E16" s="12"/>
      <c r="F16" s="13">
        <v>40164</v>
      </c>
      <c r="G16" s="17"/>
      <c r="H16" s="17" t="s">
        <v>114</v>
      </c>
      <c r="I16" s="17">
        <v>91910</v>
      </c>
      <c r="J16" s="17"/>
      <c r="K16" s="17">
        <v>91910</v>
      </c>
      <c r="L16" s="17"/>
      <c r="M16" s="17"/>
      <c r="N16" s="18">
        <f t="shared" si="0"/>
        <v>91910</v>
      </c>
    </row>
    <row r="17" spans="1:14" x14ac:dyDescent="0.25">
      <c r="A17" s="10"/>
      <c r="B17" s="11" t="s">
        <v>115</v>
      </c>
      <c r="C17" s="11" t="s">
        <v>103</v>
      </c>
      <c r="D17" s="12">
        <v>41272</v>
      </c>
      <c r="E17" s="12">
        <v>41273</v>
      </c>
      <c r="F17" s="13">
        <v>40165</v>
      </c>
      <c r="G17" s="17">
        <v>36440.800000000003</v>
      </c>
      <c r="H17" s="17"/>
      <c r="I17" s="17"/>
      <c r="J17" s="17"/>
      <c r="K17" s="17"/>
      <c r="L17" s="17">
        <v>36440.800000000003</v>
      </c>
      <c r="M17" s="17"/>
      <c r="N17" s="18">
        <f t="shared" si="0"/>
        <v>36440.800000000003</v>
      </c>
    </row>
    <row r="18" spans="1:14" x14ac:dyDescent="0.25">
      <c r="A18" s="10"/>
      <c r="B18" s="10" t="s">
        <v>116</v>
      </c>
      <c r="C18" s="10" t="s">
        <v>103</v>
      </c>
      <c r="D18" s="12">
        <v>41272</v>
      </c>
      <c r="E18" s="12">
        <v>41273</v>
      </c>
      <c r="F18" s="13">
        <v>40166</v>
      </c>
      <c r="G18" s="17">
        <v>29391</v>
      </c>
      <c r="H18" s="17"/>
      <c r="I18" s="17"/>
      <c r="J18" s="17"/>
      <c r="K18" s="17"/>
      <c r="L18" s="17">
        <v>29391</v>
      </c>
      <c r="M18" s="17"/>
      <c r="N18" s="18">
        <f t="shared" si="0"/>
        <v>29391</v>
      </c>
    </row>
    <row r="19" spans="1:14" x14ac:dyDescent="0.25">
      <c r="A19" s="10"/>
      <c r="B19" s="10" t="s">
        <v>117</v>
      </c>
      <c r="C19" s="11" t="s">
        <v>118</v>
      </c>
      <c r="D19" s="12">
        <v>40910</v>
      </c>
      <c r="E19" s="12">
        <v>40912</v>
      </c>
      <c r="F19" s="13">
        <v>40167</v>
      </c>
      <c r="G19" s="63">
        <v>34000</v>
      </c>
      <c r="H19" s="17"/>
      <c r="I19" s="19"/>
      <c r="J19" s="63"/>
      <c r="K19" s="63">
        <v>34000</v>
      </c>
      <c r="L19" s="17"/>
      <c r="M19" s="17"/>
      <c r="N19" s="18">
        <f t="shared" si="0"/>
        <v>34000</v>
      </c>
    </row>
    <row r="20" spans="1:14" x14ac:dyDescent="0.25">
      <c r="A20" s="10"/>
      <c r="B20" s="11" t="s">
        <v>61</v>
      </c>
      <c r="C20" s="11" t="s">
        <v>31</v>
      </c>
      <c r="D20" s="12">
        <v>40911</v>
      </c>
      <c r="E20" s="12">
        <v>40912</v>
      </c>
      <c r="F20" s="13">
        <v>40168</v>
      </c>
      <c r="G20" s="17">
        <v>42000</v>
      </c>
      <c r="H20" s="17"/>
      <c r="I20" s="19"/>
      <c r="J20" s="17">
        <v>42000</v>
      </c>
      <c r="K20" s="17"/>
      <c r="L20" s="17"/>
      <c r="M20" s="20"/>
      <c r="N20" s="18">
        <f t="shared" si="0"/>
        <v>42000</v>
      </c>
    </row>
    <row r="21" spans="1:14" x14ac:dyDescent="0.25">
      <c r="A21" s="10"/>
      <c r="B21" s="11" t="s">
        <v>119</v>
      </c>
      <c r="C21" s="11" t="s">
        <v>103</v>
      </c>
      <c r="D21" s="12">
        <v>41273</v>
      </c>
      <c r="E21" s="12">
        <v>40909</v>
      </c>
      <c r="F21" s="13">
        <v>40169</v>
      </c>
      <c r="G21" s="17">
        <v>52429.1</v>
      </c>
      <c r="H21" s="17"/>
      <c r="I21" s="19"/>
      <c r="J21" s="17"/>
      <c r="K21" s="17"/>
      <c r="L21" s="17">
        <v>52429.1</v>
      </c>
      <c r="M21" s="20"/>
      <c r="N21" s="18">
        <f t="shared" si="0"/>
        <v>52429.1</v>
      </c>
    </row>
    <row r="22" spans="1:14" x14ac:dyDescent="0.25">
      <c r="A22" s="10"/>
      <c r="B22" s="11" t="s">
        <v>120</v>
      </c>
      <c r="C22" s="11" t="s">
        <v>121</v>
      </c>
      <c r="D22" s="12">
        <v>40920</v>
      </c>
      <c r="E22" s="12">
        <v>40923</v>
      </c>
      <c r="F22" s="13">
        <v>40170</v>
      </c>
      <c r="G22" s="17">
        <v>74992.5</v>
      </c>
      <c r="H22" s="17"/>
      <c r="I22" s="19"/>
      <c r="J22" s="17"/>
      <c r="K22" s="17"/>
      <c r="L22" s="17">
        <v>74992.5</v>
      </c>
      <c r="M22" s="20"/>
      <c r="N22" s="18">
        <f t="shared" si="0"/>
        <v>74992.5</v>
      </c>
    </row>
    <row r="23" spans="1:14" x14ac:dyDescent="0.25">
      <c r="A23" s="10"/>
      <c r="B23" s="11" t="s">
        <v>122</v>
      </c>
      <c r="C23" s="11" t="s">
        <v>103</v>
      </c>
      <c r="D23" s="12">
        <v>40907</v>
      </c>
      <c r="E23" s="12">
        <v>40909</v>
      </c>
      <c r="F23" s="13">
        <v>40171</v>
      </c>
      <c r="G23" s="17">
        <v>52429.1</v>
      </c>
      <c r="H23" s="17"/>
      <c r="I23" s="19"/>
      <c r="J23" s="17"/>
      <c r="K23" s="17"/>
      <c r="L23" s="17">
        <v>52429.1</v>
      </c>
      <c r="M23" s="20"/>
      <c r="N23" s="18">
        <f t="shared" si="0"/>
        <v>52429.1</v>
      </c>
    </row>
    <row r="24" spans="1:14" x14ac:dyDescent="0.25">
      <c r="A24" s="10"/>
      <c r="B24" s="11" t="s">
        <v>123</v>
      </c>
      <c r="C24" s="11" t="s">
        <v>103</v>
      </c>
      <c r="D24" s="12">
        <v>40907</v>
      </c>
      <c r="E24" s="12">
        <v>40908</v>
      </c>
      <c r="F24" s="13">
        <v>40172</v>
      </c>
      <c r="G24" s="17">
        <v>29128.400000000001</v>
      </c>
      <c r="H24" s="17"/>
      <c r="I24" s="19"/>
      <c r="J24" s="17"/>
      <c r="K24" s="17"/>
      <c r="L24" s="17">
        <v>29128.400000000001</v>
      </c>
      <c r="M24" s="20"/>
      <c r="N24" s="18">
        <f t="shared" si="0"/>
        <v>29128.400000000001</v>
      </c>
    </row>
    <row r="25" spans="1:14" x14ac:dyDescent="0.25">
      <c r="A25" s="10"/>
      <c r="B25" s="11" t="s">
        <v>124</v>
      </c>
      <c r="C25" s="11" t="s">
        <v>103</v>
      </c>
      <c r="D25" s="12">
        <v>40908</v>
      </c>
      <c r="E25" s="12">
        <v>40910</v>
      </c>
      <c r="F25" s="13">
        <v>40173</v>
      </c>
      <c r="G25" s="17">
        <v>58256.800000000003</v>
      </c>
      <c r="H25" s="17"/>
      <c r="I25" s="19"/>
      <c r="J25" s="17"/>
      <c r="K25" s="17"/>
      <c r="L25" s="17">
        <v>58256.800000000003</v>
      </c>
      <c r="M25" s="20"/>
      <c r="N25" s="18">
        <f t="shared" si="0"/>
        <v>58256.800000000003</v>
      </c>
    </row>
    <row r="26" spans="1:14" x14ac:dyDescent="0.25">
      <c r="A26" s="10"/>
      <c r="B26" s="11" t="s">
        <v>125</v>
      </c>
      <c r="C26" s="11" t="s">
        <v>103</v>
      </c>
      <c r="D26" s="12">
        <v>41274</v>
      </c>
      <c r="E26" s="12">
        <v>40909</v>
      </c>
      <c r="F26" s="13">
        <v>40174</v>
      </c>
      <c r="G26" s="17">
        <v>36183.25</v>
      </c>
      <c r="H26" s="17"/>
      <c r="I26" s="19"/>
      <c r="J26" s="17"/>
      <c r="K26" s="17"/>
      <c r="L26" s="17">
        <v>36183.25</v>
      </c>
      <c r="M26" s="20"/>
      <c r="N26" s="17">
        <v>36183.25</v>
      </c>
    </row>
    <row r="27" spans="1:14" x14ac:dyDescent="0.25">
      <c r="A27" s="10"/>
      <c r="B27" s="11" t="s">
        <v>126</v>
      </c>
      <c r="C27" s="11" t="s">
        <v>103</v>
      </c>
      <c r="D27" s="12">
        <v>41274</v>
      </c>
      <c r="E27" s="12">
        <v>40910</v>
      </c>
      <c r="F27" s="13">
        <v>40175</v>
      </c>
      <c r="G27" s="17">
        <v>58256.800000000003</v>
      </c>
      <c r="H27" s="17"/>
      <c r="I27" s="19"/>
      <c r="J27" s="17"/>
      <c r="K27" s="17"/>
      <c r="L27" s="17">
        <v>58256.800000000003</v>
      </c>
      <c r="M27" s="20"/>
      <c r="N27" s="17">
        <v>58256.800000000003</v>
      </c>
    </row>
    <row r="28" spans="1:14" x14ac:dyDescent="0.25">
      <c r="A28" s="10"/>
      <c r="B28" s="11" t="s">
        <v>127</v>
      </c>
      <c r="C28" s="11" t="s">
        <v>31</v>
      </c>
      <c r="D28" s="12">
        <v>40913</v>
      </c>
      <c r="E28" s="12">
        <v>40914</v>
      </c>
      <c r="F28" s="13">
        <v>40176</v>
      </c>
      <c r="G28" s="17">
        <v>32320</v>
      </c>
      <c r="H28" s="17"/>
      <c r="I28" s="19"/>
      <c r="J28" s="17"/>
      <c r="K28" s="17">
        <v>32320</v>
      </c>
      <c r="L28" s="17"/>
      <c r="M28" s="20"/>
      <c r="N28" s="18">
        <v>32320</v>
      </c>
    </row>
    <row r="29" spans="1:14" x14ac:dyDescent="0.25">
      <c r="A29" s="21"/>
      <c r="B29" s="11" t="s">
        <v>99</v>
      </c>
      <c r="C29" s="11" t="s">
        <v>31</v>
      </c>
      <c r="D29" s="12">
        <v>40912</v>
      </c>
      <c r="E29" s="12">
        <v>40914</v>
      </c>
      <c r="F29" s="23">
        <v>40177</v>
      </c>
      <c r="G29" s="17">
        <v>56560</v>
      </c>
      <c r="H29" s="25"/>
      <c r="I29" s="26"/>
      <c r="J29" s="17">
        <v>56560</v>
      </c>
      <c r="K29" s="27"/>
      <c r="L29" s="17"/>
      <c r="M29" s="20"/>
      <c r="N29" s="18">
        <v>56560</v>
      </c>
    </row>
    <row r="30" spans="1:14" x14ac:dyDescent="0.25">
      <c r="A30" s="21"/>
      <c r="B30" s="11" t="s">
        <v>128</v>
      </c>
      <c r="C30" s="11" t="s">
        <v>31</v>
      </c>
      <c r="D30" s="12">
        <v>40911</v>
      </c>
      <c r="E30" s="12">
        <v>40915</v>
      </c>
      <c r="F30" s="23">
        <v>40178</v>
      </c>
      <c r="G30" s="17">
        <v>121200</v>
      </c>
      <c r="H30" s="25"/>
      <c r="I30" s="26"/>
      <c r="J30" s="17"/>
      <c r="K30" s="27">
        <v>121200</v>
      </c>
      <c r="L30" s="17"/>
      <c r="M30" s="20"/>
      <c r="N30" s="18">
        <v>121200</v>
      </c>
    </row>
    <row r="31" spans="1:14" x14ac:dyDescent="0.25">
      <c r="A31" s="21"/>
      <c r="B31" s="11" t="s">
        <v>129</v>
      </c>
      <c r="C31" s="11" t="s">
        <v>118</v>
      </c>
      <c r="D31" s="12">
        <v>40912</v>
      </c>
      <c r="E31" s="12">
        <v>40913</v>
      </c>
      <c r="F31" s="23">
        <v>40179</v>
      </c>
      <c r="G31" s="17">
        <v>17000</v>
      </c>
      <c r="H31" s="25"/>
      <c r="I31" s="26"/>
      <c r="J31" s="17"/>
      <c r="K31" s="27">
        <v>17000</v>
      </c>
      <c r="L31" s="17"/>
      <c r="M31" s="20"/>
      <c r="N31" s="18">
        <f t="shared" si="0"/>
        <v>17000</v>
      </c>
    </row>
    <row r="32" spans="1:14" x14ac:dyDescent="0.25">
      <c r="A32" s="21"/>
      <c r="B32" s="11"/>
      <c r="C32" s="11"/>
      <c r="D32" s="12"/>
      <c r="E32" s="12"/>
      <c r="F32" s="23"/>
      <c r="G32" s="17"/>
      <c r="H32" s="25"/>
      <c r="I32" s="26"/>
      <c r="J32" s="17"/>
      <c r="K32" s="27"/>
      <c r="L32" s="17"/>
      <c r="M32" s="20"/>
      <c r="N32" s="18">
        <f t="shared" si="0"/>
        <v>0</v>
      </c>
    </row>
    <row r="33" spans="1:14" x14ac:dyDescent="0.25">
      <c r="A33" s="21"/>
      <c r="B33" s="11"/>
      <c r="C33" s="11"/>
      <c r="D33" s="12"/>
      <c r="E33" s="12"/>
      <c r="F33" s="23"/>
      <c r="G33" s="17"/>
      <c r="H33" s="25"/>
      <c r="I33" s="26"/>
      <c r="J33" s="17"/>
      <c r="K33" s="27"/>
      <c r="L33" s="17"/>
      <c r="M33" s="20"/>
      <c r="N33" s="18">
        <f t="shared" si="0"/>
        <v>0</v>
      </c>
    </row>
    <row r="34" spans="1:14" x14ac:dyDescent="0.25">
      <c r="A34" s="21"/>
      <c r="B34" s="11"/>
      <c r="C34" s="11"/>
      <c r="D34" s="12"/>
      <c r="E34" s="12"/>
      <c r="F34" s="23"/>
      <c r="G34" s="17"/>
      <c r="H34" s="25"/>
      <c r="I34" s="26"/>
      <c r="J34" s="17"/>
      <c r="K34" s="27"/>
      <c r="L34" s="17"/>
      <c r="M34" s="20"/>
      <c r="N34" s="18">
        <f t="shared" si="0"/>
        <v>0</v>
      </c>
    </row>
    <row r="35" spans="1:14" x14ac:dyDescent="0.25">
      <c r="A35" s="21"/>
      <c r="B35" s="11"/>
      <c r="C35" s="11"/>
      <c r="D35" s="12"/>
      <c r="E35" s="12"/>
      <c r="F35" s="23"/>
      <c r="G35" s="17"/>
      <c r="H35" s="25"/>
      <c r="I35" s="26"/>
      <c r="J35" s="17"/>
      <c r="K35" s="27"/>
      <c r="L35" s="17"/>
      <c r="M35" s="20"/>
      <c r="N35" s="18">
        <f t="shared" si="0"/>
        <v>0</v>
      </c>
    </row>
    <row r="36" spans="1:14" x14ac:dyDescent="0.25">
      <c r="A36" s="21"/>
      <c r="B36" s="11"/>
      <c r="C36" s="11"/>
      <c r="D36" s="12"/>
      <c r="E36" s="12"/>
      <c r="F36" s="23"/>
      <c r="G36" s="17"/>
      <c r="H36" s="25"/>
      <c r="I36" s="26"/>
      <c r="J36" s="17"/>
      <c r="K36" s="27"/>
      <c r="L36" s="17"/>
      <c r="M36" s="20"/>
      <c r="N36" s="18">
        <f>SUM(N6:N35)</f>
        <v>1801071.5900000003</v>
      </c>
    </row>
    <row r="37" spans="1:14" x14ac:dyDescent="0.25">
      <c r="A37" s="7" t="s">
        <v>18</v>
      </c>
      <c r="B37" s="7"/>
      <c r="C37" s="28"/>
      <c r="D37" s="29"/>
      <c r="E37" s="29"/>
      <c r="F37" s="29"/>
      <c r="G37" s="17">
        <f>SUM(G6:G31)</f>
        <v>1709161.5900000003</v>
      </c>
      <c r="H37" s="30"/>
      <c r="I37" s="31">
        <f>SUM(I6:I28)</f>
        <v>91910</v>
      </c>
      <c r="J37" s="31">
        <f>SUM(J6:J36)</f>
        <v>98560</v>
      </c>
      <c r="K37" s="31">
        <f>SUM(K6:K36)</f>
        <v>296430</v>
      </c>
      <c r="L37" s="31">
        <f>SUM(L6:L29)</f>
        <v>1326291.5900000003</v>
      </c>
      <c r="M37" s="31">
        <f>SUM(M6:M29)</f>
        <v>79790</v>
      </c>
      <c r="N37" s="31">
        <f>SUM(J37:M37)</f>
        <v>1801071.5900000003</v>
      </c>
    </row>
    <row r="38" spans="1:14" x14ac:dyDescent="0.25">
      <c r="A38" s="1"/>
      <c r="B38" s="1"/>
      <c r="C38" s="1"/>
      <c r="D38" s="32"/>
      <c r="E38" s="1"/>
      <c r="F38" s="1"/>
      <c r="G38" s="1"/>
      <c r="H38" s="33" t="s">
        <v>19</v>
      </c>
      <c r="I38" s="34"/>
      <c r="J38" s="28"/>
      <c r="K38" s="62"/>
      <c r="L38" s="28"/>
      <c r="M38" s="28"/>
      <c r="N38" s="1"/>
    </row>
    <row r="39" spans="1:14" ht="18.75" x14ac:dyDescent="0.3">
      <c r="A39" s="7" t="s">
        <v>20</v>
      </c>
      <c r="B39" s="7"/>
      <c r="C39" s="1"/>
      <c r="D39" s="32"/>
      <c r="E39" s="62" t="s">
        <v>21</v>
      </c>
      <c r="F39" s="62"/>
      <c r="G39" s="35"/>
      <c r="H39" s="207"/>
      <c r="I39" s="208"/>
      <c r="J39" s="36"/>
      <c r="K39" s="37"/>
      <c r="L39" s="37"/>
      <c r="M39" s="1"/>
      <c r="N39" s="1"/>
    </row>
    <row r="40" spans="1:14" ht="15.75" x14ac:dyDescent="0.3">
      <c r="A40" s="7" t="s">
        <v>22</v>
      </c>
      <c r="B40" s="62"/>
      <c r="C40" s="38"/>
      <c r="D40" s="39"/>
      <c r="E40" s="205">
        <v>505</v>
      </c>
      <c r="F40" s="209"/>
      <c r="G40" s="210"/>
      <c r="H40" s="211"/>
      <c r="I40" s="212"/>
      <c r="J40" s="37"/>
      <c r="K40" s="37"/>
      <c r="L40" s="37"/>
      <c r="M40" s="1"/>
      <c r="N40" s="40"/>
    </row>
    <row r="41" spans="1:14" x14ac:dyDescent="0.25">
      <c r="A41" s="7" t="s">
        <v>23</v>
      </c>
      <c r="B41" s="1"/>
      <c r="C41" s="41">
        <v>175</v>
      </c>
      <c r="D41" s="39"/>
      <c r="E41" s="39"/>
      <c r="F41" s="39"/>
      <c r="G41" s="1"/>
      <c r="H41" s="54"/>
      <c r="I41" s="55"/>
      <c r="J41" s="39"/>
      <c r="K41" s="39"/>
      <c r="L41" s="39"/>
      <c r="M41" s="39"/>
      <c r="N41" s="56"/>
    </row>
    <row r="42" spans="1:14" x14ac:dyDescent="0.25">
      <c r="A42" s="1"/>
      <c r="B42" s="1"/>
      <c r="C42" s="44">
        <f>((C40+C41)*E40)</f>
        <v>88375</v>
      </c>
      <c r="D42" s="39"/>
      <c r="E42" s="39"/>
      <c r="F42" s="39"/>
      <c r="G42" s="1"/>
      <c r="H42" s="2"/>
      <c r="I42" s="1"/>
      <c r="J42" s="1"/>
      <c r="K42" s="1"/>
      <c r="L42" s="1"/>
      <c r="M42" s="1"/>
      <c r="N42" s="40"/>
    </row>
    <row r="43" spans="1:14" x14ac:dyDescent="0.25">
      <c r="A43" s="7" t="s">
        <v>24</v>
      </c>
      <c r="B43" s="1"/>
      <c r="C43" s="45">
        <v>10200</v>
      </c>
      <c r="D43" s="39"/>
      <c r="E43" s="39"/>
      <c r="F43" s="39"/>
      <c r="G43" s="1"/>
      <c r="H43" s="2"/>
      <c r="I43" s="1"/>
      <c r="J43" s="1"/>
      <c r="K43" s="1"/>
      <c r="L43" s="1"/>
      <c r="M43" s="1"/>
      <c r="N43" s="1"/>
    </row>
    <row r="44" spans="1:14" x14ac:dyDescent="0.25">
      <c r="A44" s="196" t="s">
        <v>17</v>
      </c>
      <c r="B44" s="196"/>
      <c r="C44" s="44">
        <f>SUM(C42+C43)</f>
        <v>98575</v>
      </c>
      <c r="D44" s="39"/>
      <c r="E44" s="39"/>
      <c r="F44" s="39"/>
      <c r="G44" s="1"/>
      <c r="H44" s="2"/>
      <c r="I44" s="1"/>
      <c r="J44" s="1"/>
      <c r="K44" s="1"/>
      <c r="L44" s="1"/>
      <c r="M44" s="1"/>
      <c r="N44" s="32"/>
    </row>
    <row r="45" spans="1:14" x14ac:dyDescent="0.25">
      <c r="A45" s="46"/>
      <c r="B45" s="47"/>
      <c r="C45" s="47"/>
      <c r="D45" s="47"/>
      <c r="E45" s="47"/>
      <c r="F45" s="47"/>
      <c r="G45" s="47"/>
      <c r="H45" s="47"/>
      <c r="I45" s="47"/>
    </row>
  </sheetData>
  <mergeCells count="8">
    <mergeCell ref="A44:B44"/>
    <mergeCell ref="C1:F1"/>
    <mergeCell ref="B3:D3"/>
    <mergeCell ref="K3:M3"/>
    <mergeCell ref="H4:I4"/>
    <mergeCell ref="H39:I39"/>
    <mergeCell ref="E40:F40"/>
    <mergeCell ref="G40:I40"/>
  </mergeCells>
  <pageMargins left="0.7" right="0.7" top="0.75" bottom="0.75" header="0.3" footer="0.3"/>
  <pageSetup paperSize="9" scale="70" orientation="landscape" horizontalDpi="200" verticalDpi="200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9"/>
  <dimension ref="A1:N38"/>
  <sheetViews>
    <sheetView topLeftCell="A19" workbookViewId="0">
      <selection activeCell="C11" sqref="C11"/>
    </sheetView>
  </sheetViews>
  <sheetFormatPr baseColWidth="10" defaultRowHeight="15" x14ac:dyDescent="0.25"/>
  <cols>
    <col min="1" max="1" width="5.140625" customWidth="1"/>
    <col min="2" max="2" width="17.85546875" customWidth="1"/>
    <col min="3" max="3" width="22.140625" customWidth="1"/>
    <col min="7" max="7" width="11.42578125" customWidth="1"/>
    <col min="8" max="8" width="13.140625" customWidth="1"/>
    <col min="9" max="9" width="10.7109375" customWidth="1"/>
    <col min="11" max="11" width="12.140625" customWidth="1"/>
    <col min="12" max="12" width="11" customWidth="1"/>
    <col min="14" max="14" width="12.5703125" customWidth="1"/>
  </cols>
  <sheetData>
    <row r="1" spans="1:14" x14ac:dyDescent="0.25">
      <c r="A1" s="1"/>
      <c r="B1" s="1"/>
      <c r="C1" s="197" t="s">
        <v>0</v>
      </c>
      <c r="D1" s="198"/>
      <c r="E1" s="198"/>
      <c r="F1" s="199"/>
      <c r="G1" s="1"/>
      <c r="H1" s="2"/>
      <c r="I1" s="1"/>
      <c r="J1" s="3" t="s">
        <v>1</v>
      </c>
      <c r="K1" s="59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 x14ac:dyDescent="0.25">
      <c r="A3" s="6"/>
      <c r="B3" s="200" t="s">
        <v>2</v>
      </c>
      <c r="C3" s="201"/>
      <c r="D3" s="202"/>
      <c r="E3" s="7" t="s">
        <v>56</v>
      </c>
      <c r="F3" s="8"/>
      <c r="G3" s="1"/>
      <c r="H3" s="2"/>
      <c r="I3" s="1"/>
      <c r="J3" s="60"/>
      <c r="K3" s="203">
        <v>40911</v>
      </c>
      <c r="L3" s="203"/>
      <c r="M3" s="203"/>
      <c r="N3" s="7" t="s">
        <v>42</v>
      </c>
    </row>
    <row r="4" spans="1:14" x14ac:dyDescent="0.25">
      <c r="A4" s="1"/>
      <c r="B4" s="1"/>
      <c r="C4" s="1"/>
      <c r="D4" s="1"/>
      <c r="E4" s="1"/>
      <c r="F4" s="1"/>
      <c r="G4" s="1"/>
      <c r="H4" s="204"/>
      <c r="I4" s="204"/>
      <c r="J4" s="1"/>
      <c r="K4" s="1"/>
      <c r="L4" s="1"/>
      <c r="M4" s="60"/>
      <c r="N4" s="1"/>
    </row>
    <row r="5" spans="1:14" x14ac:dyDescent="0.25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 x14ac:dyDescent="0.25">
      <c r="A6" s="10"/>
      <c r="B6" s="11"/>
      <c r="C6" s="12" t="s">
        <v>80</v>
      </c>
      <c r="D6" s="12">
        <v>41274</v>
      </c>
      <c r="E6" s="12">
        <v>40910</v>
      </c>
      <c r="F6" s="13">
        <v>40140</v>
      </c>
      <c r="G6" s="14">
        <v>59400</v>
      </c>
      <c r="H6" s="14"/>
      <c r="I6" s="14"/>
      <c r="J6" s="14"/>
      <c r="K6" s="14"/>
      <c r="L6" s="14"/>
      <c r="M6" s="14">
        <v>59400</v>
      </c>
      <c r="N6" s="15">
        <f>SUM(G6+I6)</f>
        <v>59400</v>
      </c>
    </row>
    <row r="7" spans="1:14" x14ac:dyDescent="0.25">
      <c r="A7" s="10"/>
      <c r="B7" s="11" t="s">
        <v>81</v>
      </c>
      <c r="C7" s="12" t="s">
        <v>27</v>
      </c>
      <c r="D7" s="12">
        <v>40911</v>
      </c>
      <c r="E7" s="12">
        <v>40912</v>
      </c>
      <c r="F7" s="13">
        <v>40141</v>
      </c>
      <c r="G7" s="14">
        <v>98010</v>
      </c>
      <c r="H7" s="14"/>
      <c r="I7" s="14"/>
      <c r="J7" s="14">
        <v>34155</v>
      </c>
      <c r="K7" s="14">
        <v>63855</v>
      </c>
      <c r="L7" s="14"/>
      <c r="M7" s="14"/>
      <c r="N7" s="15">
        <f>SUM(G7+I7)</f>
        <v>98010</v>
      </c>
    </row>
    <row r="8" spans="1:14" x14ac:dyDescent="0.25">
      <c r="A8" s="10"/>
      <c r="B8" s="11" t="s">
        <v>82</v>
      </c>
      <c r="C8" s="16" t="s">
        <v>27</v>
      </c>
      <c r="D8" s="12"/>
      <c r="E8" s="12"/>
      <c r="F8" s="13">
        <v>40142</v>
      </c>
      <c r="G8" s="14"/>
      <c r="H8" s="14" t="s">
        <v>83</v>
      </c>
      <c r="I8" s="14">
        <v>213840</v>
      </c>
      <c r="J8" s="14"/>
      <c r="K8" s="14">
        <v>213840</v>
      </c>
      <c r="L8" s="14"/>
      <c r="M8" s="14"/>
      <c r="N8" s="15">
        <f t="shared" ref="N8:N28" si="0">SUM(G8+I8)</f>
        <v>213840</v>
      </c>
    </row>
    <row r="9" spans="1:14" x14ac:dyDescent="0.25">
      <c r="A9" s="10"/>
      <c r="B9" s="11" t="s">
        <v>84</v>
      </c>
      <c r="C9" s="12" t="s">
        <v>85</v>
      </c>
      <c r="D9" s="12">
        <v>40908</v>
      </c>
      <c r="E9" s="12">
        <v>40909</v>
      </c>
      <c r="F9" s="13">
        <v>40143</v>
      </c>
      <c r="G9" s="14">
        <v>27720</v>
      </c>
      <c r="H9" s="14"/>
      <c r="I9" s="14"/>
      <c r="J9" s="14"/>
      <c r="K9" s="14"/>
      <c r="L9" s="14">
        <v>27720</v>
      </c>
      <c r="M9" s="14"/>
      <c r="N9" s="15">
        <f t="shared" si="0"/>
        <v>27720</v>
      </c>
    </row>
    <row r="10" spans="1:14" x14ac:dyDescent="0.25">
      <c r="A10" s="10"/>
      <c r="B10" s="11" t="s">
        <v>86</v>
      </c>
      <c r="C10" s="11" t="s">
        <v>87</v>
      </c>
      <c r="D10" s="12">
        <v>40904</v>
      </c>
      <c r="E10" s="12">
        <v>40906</v>
      </c>
      <c r="F10" s="13">
        <v>40144</v>
      </c>
      <c r="G10" s="14">
        <v>479160</v>
      </c>
      <c r="H10" s="14"/>
      <c r="I10" s="14"/>
      <c r="J10" s="14"/>
      <c r="K10" s="14"/>
      <c r="L10" s="14">
        <v>479160</v>
      </c>
      <c r="M10" s="14"/>
      <c r="N10" s="15">
        <f t="shared" si="0"/>
        <v>479160</v>
      </c>
    </row>
    <row r="11" spans="1:14" x14ac:dyDescent="0.25">
      <c r="A11" s="10"/>
      <c r="B11" s="10" t="s">
        <v>88</v>
      </c>
      <c r="C11" s="16" t="s">
        <v>89</v>
      </c>
      <c r="D11" s="12">
        <v>41271</v>
      </c>
      <c r="E11" s="12">
        <v>41272</v>
      </c>
      <c r="F11" s="13">
        <v>40145</v>
      </c>
      <c r="G11" s="14">
        <v>31680</v>
      </c>
      <c r="H11" s="14"/>
      <c r="I11" s="14"/>
      <c r="J11" s="14"/>
      <c r="K11" s="14"/>
      <c r="L11" s="14">
        <v>31680</v>
      </c>
      <c r="M11" s="14"/>
      <c r="N11" s="15">
        <f t="shared" si="0"/>
        <v>31680</v>
      </c>
    </row>
    <row r="12" spans="1:14" x14ac:dyDescent="0.25">
      <c r="A12" s="10"/>
      <c r="B12" s="10" t="s">
        <v>90</v>
      </c>
      <c r="C12" s="16" t="s">
        <v>91</v>
      </c>
      <c r="D12" s="12">
        <v>40907</v>
      </c>
      <c r="E12" s="12">
        <v>40909</v>
      </c>
      <c r="F12" s="13">
        <v>40146</v>
      </c>
      <c r="G12" s="14">
        <v>124740</v>
      </c>
      <c r="H12" s="14"/>
      <c r="I12" s="14"/>
      <c r="J12" s="14"/>
      <c r="K12" s="14"/>
      <c r="L12" s="14">
        <v>124740</v>
      </c>
      <c r="M12" s="17"/>
      <c r="N12" s="18">
        <f t="shared" si="0"/>
        <v>124740</v>
      </c>
    </row>
    <row r="13" spans="1:14" x14ac:dyDescent="0.25">
      <c r="A13" s="10"/>
      <c r="B13" s="10" t="s">
        <v>92</v>
      </c>
      <c r="C13" s="16" t="s">
        <v>27</v>
      </c>
      <c r="D13" s="12">
        <v>40911</v>
      </c>
      <c r="E13" s="12">
        <v>40913</v>
      </c>
      <c r="F13" s="13">
        <v>40147</v>
      </c>
      <c r="G13" s="17">
        <v>79200</v>
      </c>
      <c r="H13" s="17"/>
      <c r="I13" s="17"/>
      <c r="J13" s="17"/>
      <c r="K13" s="17">
        <v>79200</v>
      </c>
      <c r="L13" s="17"/>
      <c r="M13" s="17"/>
      <c r="N13" s="18">
        <f t="shared" si="0"/>
        <v>79200</v>
      </c>
    </row>
    <row r="14" spans="1:14" x14ac:dyDescent="0.25">
      <c r="A14" s="10"/>
      <c r="B14" s="10" t="s">
        <v>93</v>
      </c>
      <c r="C14" s="16" t="s">
        <v>27</v>
      </c>
      <c r="D14" s="12">
        <v>40911</v>
      </c>
      <c r="E14" s="12">
        <v>40912</v>
      </c>
      <c r="F14" s="13">
        <v>40148</v>
      </c>
      <c r="G14" s="17">
        <v>39600</v>
      </c>
      <c r="H14" s="17"/>
      <c r="I14" s="17"/>
      <c r="J14" s="17"/>
      <c r="K14" s="17">
        <v>39600</v>
      </c>
      <c r="L14" s="17"/>
      <c r="M14" s="17"/>
      <c r="N14" s="18">
        <f t="shared" si="0"/>
        <v>39600</v>
      </c>
    </row>
    <row r="15" spans="1:14" x14ac:dyDescent="0.25">
      <c r="A15" s="10"/>
      <c r="B15" s="10" t="s">
        <v>94</v>
      </c>
      <c r="C15" s="16" t="s">
        <v>95</v>
      </c>
      <c r="D15" s="12">
        <v>40893</v>
      </c>
      <c r="E15" s="12">
        <v>40895</v>
      </c>
      <c r="F15" s="13">
        <v>40149</v>
      </c>
      <c r="G15" s="17">
        <v>45540</v>
      </c>
      <c r="H15" s="17"/>
      <c r="I15" s="17"/>
      <c r="J15" s="17"/>
      <c r="K15" s="17"/>
      <c r="L15" s="17"/>
      <c r="M15" s="17">
        <v>45540</v>
      </c>
      <c r="N15" s="18">
        <f t="shared" si="0"/>
        <v>45540</v>
      </c>
    </row>
    <row r="16" spans="1:14" x14ac:dyDescent="0.25">
      <c r="A16" s="10"/>
      <c r="B16" s="10" t="s">
        <v>96</v>
      </c>
      <c r="C16" s="16" t="s">
        <v>95</v>
      </c>
      <c r="D16" s="12">
        <v>40904</v>
      </c>
      <c r="E16" s="12">
        <v>40905</v>
      </c>
      <c r="F16" s="13">
        <v>40149</v>
      </c>
      <c r="G16" s="17">
        <v>27720</v>
      </c>
      <c r="H16" s="17"/>
      <c r="I16" s="17"/>
      <c r="J16" s="17"/>
      <c r="K16" s="17"/>
      <c r="L16" s="17"/>
      <c r="M16" s="17">
        <v>27720</v>
      </c>
      <c r="N16" s="18">
        <f t="shared" si="0"/>
        <v>27720</v>
      </c>
    </row>
    <row r="17" spans="1:14" x14ac:dyDescent="0.25">
      <c r="A17" s="10"/>
      <c r="B17" s="11" t="s">
        <v>97</v>
      </c>
      <c r="C17" s="11"/>
      <c r="D17" s="12"/>
      <c r="E17" s="12"/>
      <c r="F17" s="13">
        <v>40150</v>
      </c>
      <c r="G17" s="17"/>
      <c r="H17" s="17" t="s">
        <v>100</v>
      </c>
      <c r="I17" s="17">
        <v>23265</v>
      </c>
      <c r="J17" s="17">
        <v>23265</v>
      </c>
      <c r="K17" s="17"/>
      <c r="L17" s="17"/>
      <c r="M17" s="17"/>
      <c r="N17" s="18">
        <f t="shared" si="0"/>
        <v>23265</v>
      </c>
    </row>
    <row r="18" spans="1:14" x14ac:dyDescent="0.25">
      <c r="A18" s="10"/>
      <c r="B18" s="10" t="s">
        <v>98</v>
      </c>
      <c r="C18" s="10"/>
      <c r="D18" s="12">
        <v>40911</v>
      </c>
      <c r="E18" s="12">
        <v>40912</v>
      </c>
      <c r="F18" s="13">
        <v>40151</v>
      </c>
      <c r="G18" s="17">
        <v>39600</v>
      </c>
      <c r="H18" s="17"/>
      <c r="I18" s="17"/>
      <c r="J18" s="17"/>
      <c r="K18" s="17">
        <v>39600</v>
      </c>
      <c r="L18" s="17"/>
      <c r="M18" s="17"/>
      <c r="N18" s="18">
        <f t="shared" si="0"/>
        <v>39600</v>
      </c>
    </row>
    <row r="19" spans="1:14" x14ac:dyDescent="0.25">
      <c r="A19" s="10"/>
      <c r="B19" s="10" t="s">
        <v>99</v>
      </c>
      <c r="C19" s="11"/>
      <c r="D19" s="12">
        <v>40911</v>
      </c>
      <c r="E19" s="12">
        <v>40912</v>
      </c>
      <c r="F19" s="13">
        <v>40152</v>
      </c>
      <c r="G19" s="63">
        <v>28720</v>
      </c>
      <c r="H19" s="17"/>
      <c r="I19" s="19"/>
      <c r="J19" s="63">
        <v>28720</v>
      </c>
      <c r="K19" s="17"/>
      <c r="L19" s="17"/>
      <c r="M19" s="17"/>
      <c r="N19" s="18">
        <f>SUM(J19+I19)</f>
        <v>28720</v>
      </c>
    </row>
    <row r="20" spans="1:14" x14ac:dyDescent="0.25">
      <c r="A20" s="10"/>
      <c r="B20" s="11" t="s">
        <v>40</v>
      </c>
      <c r="C20" s="11"/>
      <c r="D20" s="12"/>
      <c r="E20" s="12"/>
      <c r="F20" s="13">
        <v>40153</v>
      </c>
      <c r="G20" s="17"/>
      <c r="H20" s="17" t="s">
        <v>41</v>
      </c>
      <c r="I20" s="19">
        <v>3200</v>
      </c>
      <c r="J20" s="19">
        <v>3200</v>
      </c>
      <c r="K20" s="17"/>
      <c r="L20" s="17"/>
      <c r="M20" s="20"/>
      <c r="N20" s="18">
        <f t="shared" si="0"/>
        <v>3200</v>
      </c>
    </row>
    <row r="21" spans="1:14" x14ac:dyDescent="0.25">
      <c r="A21" s="10"/>
      <c r="B21" s="11"/>
      <c r="C21" s="11"/>
      <c r="D21" s="12"/>
      <c r="E21" s="12"/>
      <c r="F21" s="13"/>
      <c r="G21" s="17"/>
      <c r="H21" s="17"/>
      <c r="I21" s="19"/>
      <c r="J21" s="17"/>
      <c r="K21" s="17"/>
      <c r="L21" s="17"/>
      <c r="M21" s="20"/>
      <c r="N21" s="18">
        <f t="shared" si="0"/>
        <v>0</v>
      </c>
    </row>
    <row r="22" spans="1:14" x14ac:dyDescent="0.25">
      <c r="A22" s="10"/>
      <c r="B22" s="11"/>
      <c r="C22" s="11"/>
      <c r="D22" s="12"/>
      <c r="E22" s="12"/>
      <c r="F22" s="13"/>
      <c r="G22" s="17"/>
      <c r="H22" s="17"/>
      <c r="I22" s="19"/>
      <c r="J22" s="17"/>
      <c r="K22" s="17"/>
      <c r="L22" s="17"/>
      <c r="M22" s="20"/>
      <c r="N22" s="18">
        <f t="shared" si="0"/>
        <v>0</v>
      </c>
    </row>
    <row r="23" spans="1:14" x14ac:dyDescent="0.25">
      <c r="A23" s="10"/>
      <c r="B23" s="11"/>
      <c r="C23" s="11"/>
      <c r="D23" s="12"/>
      <c r="E23" s="12"/>
      <c r="F23" s="13"/>
      <c r="G23" s="17"/>
      <c r="H23" s="17"/>
      <c r="I23" s="19"/>
      <c r="J23" s="17"/>
      <c r="K23" s="17"/>
      <c r="L23" s="17"/>
      <c r="M23" s="20"/>
      <c r="N23" s="18">
        <f t="shared" si="0"/>
        <v>0</v>
      </c>
    </row>
    <row r="24" spans="1:14" x14ac:dyDescent="0.25">
      <c r="A24" s="10"/>
      <c r="B24" s="11"/>
      <c r="C24" s="11"/>
      <c r="D24" s="12"/>
      <c r="E24" s="12"/>
      <c r="F24" s="13"/>
      <c r="G24" s="17"/>
      <c r="H24" s="17"/>
      <c r="I24" s="19"/>
      <c r="J24" s="17"/>
      <c r="K24" s="17"/>
      <c r="L24" s="17"/>
      <c r="M24" s="20"/>
      <c r="N24" s="18">
        <f t="shared" si="0"/>
        <v>0</v>
      </c>
    </row>
    <row r="25" spans="1:14" x14ac:dyDescent="0.25">
      <c r="A25" s="10"/>
      <c r="B25" s="11"/>
      <c r="C25" s="11"/>
      <c r="D25" s="12"/>
      <c r="E25" s="12"/>
      <c r="F25" s="13"/>
      <c r="G25" s="17"/>
      <c r="H25" s="17"/>
      <c r="I25" s="19"/>
      <c r="J25" s="17"/>
      <c r="K25" s="17"/>
      <c r="L25" s="17"/>
      <c r="M25" s="20"/>
      <c r="N25" s="18">
        <f t="shared" si="0"/>
        <v>0</v>
      </c>
    </row>
    <row r="26" spans="1:14" x14ac:dyDescent="0.25">
      <c r="A26" s="10"/>
      <c r="B26" s="11"/>
      <c r="C26" s="11"/>
      <c r="D26" s="12"/>
      <c r="E26" s="12"/>
      <c r="F26" s="13"/>
      <c r="G26" s="17"/>
      <c r="H26" s="17"/>
      <c r="I26" s="19"/>
      <c r="J26" s="17"/>
      <c r="K26" s="17"/>
      <c r="L26" s="17"/>
      <c r="M26" s="20"/>
      <c r="N26" s="18">
        <v>0</v>
      </c>
    </row>
    <row r="27" spans="1:14" x14ac:dyDescent="0.25">
      <c r="A27" s="10"/>
      <c r="B27" s="11"/>
      <c r="C27" s="11"/>
      <c r="D27" s="12"/>
      <c r="E27" s="12"/>
      <c r="F27" s="13"/>
      <c r="G27" s="17"/>
      <c r="H27" s="17"/>
      <c r="I27" s="19"/>
      <c r="J27" s="17"/>
      <c r="K27" s="17"/>
      <c r="L27" s="17"/>
      <c r="M27" s="20"/>
      <c r="N27" s="18">
        <v>0</v>
      </c>
    </row>
    <row r="28" spans="1:14" x14ac:dyDescent="0.25">
      <c r="A28" s="10"/>
      <c r="B28" s="11"/>
      <c r="C28" s="11"/>
      <c r="D28" s="12"/>
      <c r="E28" s="12"/>
      <c r="F28" s="13"/>
      <c r="G28" s="17"/>
      <c r="H28" s="17"/>
      <c r="I28" s="19"/>
      <c r="J28" s="17"/>
      <c r="K28" s="17"/>
      <c r="L28" s="17"/>
      <c r="M28" s="20"/>
      <c r="N28" s="18">
        <f t="shared" si="0"/>
        <v>0</v>
      </c>
    </row>
    <row r="29" spans="1:14" x14ac:dyDescent="0.25">
      <c r="A29" s="21"/>
      <c r="B29" s="22"/>
      <c r="C29" s="23"/>
      <c r="D29" s="24"/>
      <c r="E29" s="24"/>
      <c r="F29" s="23"/>
      <c r="G29" s="17"/>
      <c r="H29" s="25"/>
      <c r="I29" s="26"/>
      <c r="J29" s="17"/>
      <c r="K29" s="27"/>
      <c r="L29" s="17"/>
      <c r="M29" s="20"/>
      <c r="N29" s="18">
        <f>SUM(N6:N28)</f>
        <v>1321395</v>
      </c>
    </row>
    <row r="30" spans="1:14" x14ac:dyDescent="0.25">
      <c r="A30" s="7" t="s">
        <v>18</v>
      </c>
      <c r="B30" s="7"/>
      <c r="C30" s="28"/>
      <c r="D30" s="29"/>
      <c r="E30" s="29"/>
      <c r="F30" s="29"/>
      <c r="G30" s="17">
        <f>SUM(G6:G29)</f>
        <v>1081090</v>
      </c>
      <c r="H30" s="30"/>
      <c r="I30" s="31">
        <f>SUM(I6:I28)</f>
        <v>240305</v>
      </c>
      <c r="J30" s="31">
        <f>SUM(J6:J28)</f>
        <v>89340</v>
      </c>
      <c r="K30" s="31">
        <f>SUM(K6:K29)</f>
        <v>436095</v>
      </c>
      <c r="L30" s="31">
        <f>SUM(L6:L29)</f>
        <v>663300</v>
      </c>
      <c r="M30" s="31">
        <f>SUM(M6:M29)</f>
        <v>132660</v>
      </c>
      <c r="N30" s="31">
        <f>SUM(J30:M30)</f>
        <v>1321395</v>
      </c>
    </row>
    <row r="31" spans="1:14" x14ac:dyDescent="0.25">
      <c r="A31" s="1"/>
      <c r="B31" s="1"/>
      <c r="C31" s="1"/>
      <c r="D31" s="32"/>
      <c r="E31" s="1"/>
      <c r="F31" s="1"/>
      <c r="G31" s="1"/>
      <c r="H31" s="33" t="s">
        <v>19</v>
      </c>
      <c r="I31" s="34"/>
      <c r="J31" s="28"/>
      <c r="K31" s="60"/>
      <c r="L31" s="28"/>
      <c r="M31" s="28"/>
      <c r="N31" s="1"/>
    </row>
    <row r="32" spans="1:14" ht="18.75" x14ac:dyDescent="0.3">
      <c r="A32" s="7" t="s">
        <v>20</v>
      </c>
      <c r="B32" s="7"/>
      <c r="C32" s="1"/>
      <c r="D32" s="32"/>
      <c r="E32" s="60" t="s">
        <v>21</v>
      </c>
      <c r="F32" s="60"/>
      <c r="G32" s="35"/>
      <c r="H32" s="207"/>
      <c r="I32" s="208"/>
      <c r="J32" s="36"/>
      <c r="K32" s="37"/>
      <c r="L32" s="37"/>
      <c r="M32" s="1"/>
      <c r="N32" s="1"/>
    </row>
    <row r="33" spans="1:14" ht="15.75" x14ac:dyDescent="0.3">
      <c r="A33" s="7" t="s">
        <v>22</v>
      </c>
      <c r="B33" s="60"/>
      <c r="C33" s="38"/>
      <c r="D33" s="39"/>
      <c r="E33" s="205">
        <v>495</v>
      </c>
      <c r="F33" s="209"/>
      <c r="G33" s="210"/>
      <c r="H33" s="211"/>
      <c r="I33" s="212"/>
      <c r="J33" s="37"/>
      <c r="K33" s="37"/>
      <c r="L33" s="37"/>
      <c r="M33" s="1"/>
      <c r="N33" s="40"/>
    </row>
    <row r="34" spans="1:14" x14ac:dyDescent="0.25">
      <c r="A34" s="7" t="s">
        <v>23</v>
      </c>
      <c r="B34" s="1"/>
      <c r="C34" s="41">
        <v>93</v>
      </c>
      <c r="D34" s="39"/>
      <c r="E34" s="39"/>
      <c r="F34" s="39"/>
      <c r="G34" s="1"/>
      <c r="H34" s="54"/>
      <c r="I34" s="55"/>
      <c r="J34" s="39"/>
      <c r="K34" s="39"/>
      <c r="L34" s="39"/>
      <c r="M34" s="39"/>
      <c r="N34" s="56"/>
    </row>
    <row r="35" spans="1:14" x14ac:dyDescent="0.25">
      <c r="A35" s="1"/>
      <c r="B35" s="1"/>
      <c r="C35" s="44">
        <f>((C33+C34)*E33)</f>
        <v>46035</v>
      </c>
      <c r="D35" s="39"/>
      <c r="E35" s="39"/>
      <c r="F35" s="39"/>
      <c r="G35" s="1"/>
      <c r="H35" s="2"/>
      <c r="I35" s="1"/>
      <c r="J35" s="1"/>
      <c r="K35" s="1"/>
      <c r="L35" s="1"/>
      <c r="M35" s="1"/>
      <c r="N35" s="40"/>
    </row>
    <row r="36" spans="1:14" x14ac:dyDescent="0.25">
      <c r="A36" s="7" t="s">
        <v>24</v>
      </c>
      <c r="B36" s="1"/>
      <c r="C36" s="45">
        <v>43310</v>
      </c>
      <c r="D36" s="39"/>
      <c r="E36" s="39"/>
      <c r="F36" s="39"/>
      <c r="G36" s="1"/>
      <c r="H36" s="2"/>
      <c r="I36" s="1"/>
      <c r="J36" s="1"/>
      <c r="K36" s="1"/>
      <c r="L36" s="1"/>
      <c r="M36" s="1"/>
      <c r="N36" s="1"/>
    </row>
    <row r="37" spans="1:14" x14ac:dyDescent="0.25">
      <c r="A37" s="196" t="s">
        <v>17</v>
      </c>
      <c r="B37" s="196"/>
      <c r="C37" s="44">
        <f>SUM(C35+C36)</f>
        <v>89345</v>
      </c>
      <c r="D37" s="39"/>
      <c r="E37" s="39"/>
      <c r="F37" s="39"/>
      <c r="G37" s="1"/>
      <c r="H37" s="2"/>
      <c r="I37" s="1"/>
      <c r="J37" s="1"/>
      <c r="K37" s="1"/>
      <c r="L37" s="1"/>
      <c r="M37" s="1"/>
      <c r="N37" s="32"/>
    </row>
    <row r="38" spans="1:14" x14ac:dyDescent="0.25">
      <c r="A38" s="46"/>
      <c r="B38" s="47"/>
      <c r="C38" s="47"/>
      <c r="D38" s="47"/>
      <c r="E38" s="47"/>
      <c r="F38" s="47"/>
      <c r="G38" s="47"/>
      <c r="H38" s="47"/>
      <c r="I38" s="47"/>
    </row>
  </sheetData>
  <mergeCells count="8">
    <mergeCell ref="A37:B37"/>
    <mergeCell ref="C1:F1"/>
    <mergeCell ref="B3:D3"/>
    <mergeCell ref="K3:M3"/>
    <mergeCell ref="H4:I4"/>
    <mergeCell ref="H32:I32"/>
    <mergeCell ref="E33:F33"/>
    <mergeCell ref="G33:I33"/>
  </mergeCells>
  <pageMargins left="0.7" right="0.7" top="0.75" bottom="0.75" header="0.3" footer="0.3"/>
  <pageSetup paperSize="9" scale="75" orientation="landscape" horizontalDpi="200" verticalDpi="200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0"/>
  <dimension ref="A1:N38"/>
  <sheetViews>
    <sheetView workbookViewId="0">
      <selection sqref="A1:N37"/>
    </sheetView>
  </sheetViews>
  <sheetFormatPr baseColWidth="10" defaultRowHeight="15" x14ac:dyDescent="0.25"/>
  <cols>
    <col min="1" max="1" width="5.140625" customWidth="1"/>
    <col min="2" max="2" width="17.85546875" customWidth="1"/>
    <col min="3" max="3" width="22.140625" customWidth="1"/>
    <col min="7" max="7" width="10.5703125" customWidth="1"/>
    <col min="8" max="8" width="13.140625" customWidth="1"/>
    <col min="9" max="9" width="10.7109375" customWidth="1"/>
    <col min="11" max="11" width="12.140625" customWidth="1"/>
    <col min="12" max="12" width="11" customWidth="1"/>
    <col min="14" max="14" width="12.5703125" customWidth="1"/>
  </cols>
  <sheetData>
    <row r="1" spans="1:14" x14ac:dyDescent="0.25">
      <c r="A1" s="1"/>
      <c r="B1" s="1"/>
      <c r="C1" s="197" t="s">
        <v>0</v>
      </c>
      <c r="D1" s="198"/>
      <c r="E1" s="198"/>
      <c r="F1" s="199"/>
      <c r="G1" s="1"/>
      <c r="H1" s="2"/>
      <c r="I1" s="1"/>
      <c r="J1" s="3" t="s">
        <v>1</v>
      </c>
      <c r="K1" s="57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 x14ac:dyDescent="0.25">
      <c r="A3" s="6"/>
      <c r="B3" s="200" t="s">
        <v>2</v>
      </c>
      <c r="C3" s="201"/>
      <c r="D3" s="202"/>
      <c r="E3" s="7" t="s">
        <v>43</v>
      </c>
      <c r="F3" s="8"/>
      <c r="G3" s="1"/>
      <c r="H3" s="2"/>
      <c r="I3" s="1"/>
      <c r="J3" s="58"/>
      <c r="K3" s="203">
        <v>40911</v>
      </c>
      <c r="L3" s="203"/>
      <c r="M3" s="203"/>
      <c r="N3" s="7" t="s">
        <v>25</v>
      </c>
    </row>
    <row r="4" spans="1:14" x14ac:dyDescent="0.25">
      <c r="A4" s="1"/>
      <c r="B4" s="1"/>
      <c r="C4" s="1"/>
      <c r="D4" s="1"/>
      <c r="E4" s="1"/>
      <c r="F4" s="1"/>
      <c r="G4" s="1"/>
      <c r="H4" s="204"/>
      <c r="I4" s="204"/>
      <c r="J4" s="1"/>
      <c r="K4" s="1"/>
      <c r="L4" s="1"/>
      <c r="M4" s="58"/>
      <c r="N4" s="1"/>
    </row>
    <row r="5" spans="1:14" x14ac:dyDescent="0.25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 x14ac:dyDescent="0.25">
      <c r="A6" s="10"/>
      <c r="B6" s="11" t="s">
        <v>74</v>
      </c>
      <c r="C6" s="12" t="s">
        <v>75</v>
      </c>
      <c r="D6" s="12">
        <v>40910</v>
      </c>
      <c r="E6" s="12">
        <v>40911</v>
      </c>
      <c r="F6" s="13">
        <v>40135</v>
      </c>
      <c r="G6" s="14">
        <v>69300</v>
      </c>
      <c r="H6" s="14"/>
      <c r="I6" s="14"/>
      <c r="J6" s="14"/>
      <c r="K6" s="14">
        <v>69300</v>
      </c>
      <c r="L6" s="14"/>
      <c r="M6" s="14"/>
      <c r="N6" s="15">
        <f>SUM(G6+I6)</f>
        <v>69300</v>
      </c>
    </row>
    <row r="7" spans="1:14" x14ac:dyDescent="0.25">
      <c r="A7" s="10"/>
      <c r="B7" s="11" t="s">
        <v>76</v>
      </c>
      <c r="C7" s="12" t="s">
        <v>46</v>
      </c>
      <c r="D7" s="12">
        <v>40910</v>
      </c>
      <c r="E7" s="12">
        <v>40912</v>
      </c>
      <c r="F7" s="13">
        <v>40136</v>
      </c>
      <c r="G7" s="14">
        <v>55380.6</v>
      </c>
      <c r="H7" s="14"/>
      <c r="I7" s="14"/>
      <c r="J7" s="14"/>
      <c r="K7" s="14">
        <v>55380.6</v>
      </c>
      <c r="L7" s="14"/>
      <c r="M7" s="14"/>
      <c r="N7" s="15">
        <f>SUM(G7+I7)</f>
        <v>55380.6</v>
      </c>
    </row>
    <row r="8" spans="1:14" x14ac:dyDescent="0.25">
      <c r="A8" s="10"/>
      <c r="B8" s="11" t="s">
        <v>77</v>
      </c>
      <c r="C8" s="16" t="s">
        <v>46</v>
      </c>
      <c r="D8" s="12">
        <v>40911</v>
      </c>
      <c r="E8" s="12">
        <v>40912</v>
      </c>
      <c r="F8" s="13">
        <v>40137</v>
      </c>
      <c r="G8" s="14">
        <v>27690.3</v>
      </c>
      <c r="H8" s="14"/>
      <c r="I8" s="14"/>
      <c r="J8" s="14"/>
      <c r="K8" s="14">
        <v>27690.3</v>
      </c>
      <c r="L8" s="14"/>
      <c r="M8" s="14"/>
      <c r="N8" s="15">
        <f t="shared" ref="N8:N28" si="0">SUM(G8+I8)</f>
        <v>27690.3</v>
      </c>
    </row>
    <row r="9" spans="1:14" x14ac:dyDescent="0.25">
      <c r="A9" s="10"/>
      <c r="B9" s="11" t="s">
        <v>78</v>
      </c>
      <c r="C9" s="12" t="s">
        <v>27</v>
      </c>
      <c r="D9" s="12">
        <v>40911</v>
      </c>
      <c r="E9" s="12">
        <v>40912</v>
      </c>
      <c r="F9" s="13">
        <v>40138</v>
      </c>
      <c r="G9" s="14">
        <v>29700</v>
      </c>
      <c r="H9" s="14"/>
      <c r="I9" s="14"/>
      <c r="J9" s="14"/>
      <c r="K9" s="14">
        <v>29700</v>
      </c>
      <c r="L9" s="14"/>
      <c r="M9" s="14"/>
      <c r="N9" s="15">
        <f t="shared" si="0"/>
        <v>29700</v>
      </c>
    </row>
    <row r="10" spans="1:14" x14ac:dyDescent="0.25">
      <c r="A10" s="10"/>
      <c r="B10" s="11" t="s">
        <v>79</v>
      </c>
      <c r="C10" s="11" t="s">
        <v>27</v>
      </c>
      <c r="D10" s="12">
        <v>40911</v>
      </c>
      <c r="E10" s="12">
        <v>40915</v>
      </c>
      <c r="F10" s="13">
        <v>40139</v>
      </c>
      <c r="G10" s="14">
        <v>138600</v>
      </c>
      <c r="H10" s="14"/>
      <c r="I10" s="14"/>
      <c r="J10" s="14"/>
      <c r="K10" s="14">
        <v>138600</v>
      </c>
      <c r="L10" s="14"/>
      <c r="M10" s="14"/>
      <c r="N10" s="15">
        <f t="shared" si="0"/>
        <v>138600</v>
      </c>
    </row>
    <row r="11" spans="1:14" x14ac:dyDescent="0.25">
      <c r="A11" s="10"/>
      <c r="B11" s="10"/>
      <c r="C11" s="16"/>
      <c r="D11" s="12"/>
      <c r="E11" s="12"/>
      <c r="F11" s="13"/>
      <c r="G11" s="14"/>
      <c r="H11" s="14"/>
      <c r="I11" s="14"/>
      <c r="J11" s="14"/>
      <c r="K11" s="14"/>
      <c r="L11" s="14"/>
      <c r="M11" s="14"/>
      <c r="N11" s="15">
        <f t="shared" si="0"/>
        <v>0</v>
      </c>
    </row>
    <row r="12" spans="1:14" x14ac:dyDescent="0.25">
      <c r="A12" s="10"/>
      <c r="B12" s="10"/>
      <c r="C12" s="16"/>
      <c r="D12" s="12"/>
      <c r="E12" s="12"/>
      <c r="F12" s="13"/>
      <c r="G12" s="14"/>
      <c r="H12" s="14"/>
      <c r="I12" s="14"/>
      <c r="J12" s="14"/>
      <c r="K12" s="14"/>
      <c r="L12" s="14"/>
      <c r="M12" s="17"/>
      <c r="N12" s="18">
        <f t="shared" si="0"/>
        <v>0</v>
      </c>
    </row>
    <row r="13" spans="1:14" x14ac:dyDescent="0.25">
      <c r="A13" s="10"/>
      <c r="B13" s="10"/>
      <c r="C13" s="16"/>
      <c r="D13" s="12"/>
      <c r="E13" s="12"/>
      <c r="F13" s="13"/>
      <c r="G13" s="17"/>
      <c r="H13" s="17"/>
      <c r="I13" s="17"/>
      <c r="J13" s="17"/>
      <c r="K13" s="17"/>
      <c r="L13" s="17"/>
      <c r="M13" s="17"/>
      <c r="N13" s="18">
        <f t="shared" si="0"/>
        <v>0</v>
      </c>
    </row>
    <row r="14" spans="1:14" x14ac:dyDescent="0.25">
      <c r="A14" s="10"/>
      <c r="B14" s="10"/>
      <c r="C14" s="16"/>
      <c r="D14" s="12"/>
      <c r="E14" s="12"/>
      <c r="F14" s="13"/>
      <c r="G14" s="17"/>
      <c r="H14" s="17"/>
      <c r="I14" s="17"/>
      <c r="J14" s="17"/>
      <c r="K14" s="17"/>
      <c r="L14" s="17"/>
      <c r="M14" s="17"/>
      <c r="N14" s="18">
        <f t="shared" si="0"/>
        <v>0</v>
      </c>
    </row>
    <row r="15" spans="1:14" x14ac:dyDescent="0.25">
      <c r="A15" s="10"/>
      <c r="B15" s="10"/>
      <c r="C15" s="16"/>
      <c r="D15" s="12"/>
      <c r="E15" s="12"/>
      <c r="F15" s="13"/>
      <c r="G15" s="17"/>
      <c r="H15" s="17"/>
      <c r="I15" s="17"/>
      <c r="J15" s="17"/>
      <c r="K15" s="17"/>
      <c r="L15" s="17"/>
      <c r="M15" s="17"/>
      <c r="N15" s="18">
        <f t="shared" si="0"/>
        <v>0</v>
      </c>
    </row>
    <row r="16" spans="1:14" x14ac:dyDescent="0.25">
      <c r="A16" s="10"/>
      <c r="B16" s="10"/>
      <c r="C16" s="16"/>
      <c r="D16" s="12"/>
      <c r="E16" s="12"/>
      <c r="F16" s="13"/>
      <c r="G16" s="17"/>
      <c r="H16" s="17"/>
      <c r="I16" s="17"/>
      <c r="J16" s="17"/>
      <c r="K16" s="17"/>
      <c r="L16" s="17"/>
      <c r="M16" s="17"/>
      <c r="N16" s="18">
        <f t="shared" si="0"/>
        <v>0</v>
      </c>
    </row>
    <row r="17" spans="1:14" x14ac:dyDescent="0.25">
      <c r="A17" s="10"/>
      <c r="B17" s="11"/>
      <c r="C17" s="11"/>
      <c r="D17" s="12"/>
      <c r="E17" s="12"/>
      <c r="F17" s="13"/>
      <c r="G17" s="17"/>
      <c r="H17" s="17"/>
      <c r="I17" s="19"/>
      <c r="J17" s="17"/>
      <c r="K17" s="17"/>
      <c r="L17" s="17"/>
      <c r="M17" s="17"/>
      <c r="N17" s="18">
        <f t="shared" si="0"/>
        <v>0</v>
      </c>
    </row>
    <row r="18" spans="1:14" x14ac:dyDescent="0.25">
      <c r="A18" s="10"/>
      <c r="B18" s="10"/>
      <c r="C18" s="10"/>
      <c r="D18" s="12"/>
      <c r="E18" s="12"/>
      <c r="F18" s="13"/>
      <c r="G18" s="17"/>
      <c r="H18" s="17"/>
      <c r="I18" s="17"/>
      <c r="J18" s="17"/>
      <c r="K18" s="17"/>
      <c r="L18" s="17"/>
      <c r="M18" s="17"/>
      <c r="N18" s="18">
        <f t="shared" si="0"/>
        <v>0</v>
      </c>
    </row>
    <row r="19" spans="1:14" x14ac:dyDescent="0.25">
      <c r="A19" s="10"/>
      <c r="B19" s="10"/>
      <c r="C19" s="11"/>
      <c r="D19" s="12"/>
      <c r="E19" s="12"/>
      <c r="F19" s="13"/>
      <c r="H19" s="17"/>
      <c r="I19" s="19"/>
      <c r="J19" s="17"/>
      <c r="K19" s="17"/>
      <c r="L19" s="17"/>
      <c r="M19" s="17"/>
      <c r="N19" s="18">
        <f>SUM(J19+I19)</f>
        <v>0</v>
      </c>
    </row>
    <row r="20" spans="1:14" x14ac:dyDescent="0.25">
      <c r="A20" s="10"/>
      <c r="B20" s="11"/>
      <c r="C20" s="11"/>
      <c r="D20" s="12"/>
      <c r="E20" s="12"/>
      <c r="F20" s="13"/>
      <c r="G20" s="17"/>
      <c r="H20" s="17"/>
      <c r="I20" s="19"/>
      <c r="J20" s="17"/>
      <c r="K20" s="17"/>
      <c r="L20" s="17"/>
      <c r="M20" s="20"/>
      <c r="N20" s="18">
        <f t="shared" si="0"/>
        <v>0</v>
      </c>
    </row>
    <row r="21" spans="1:14" x14ac:dyDescent="0.25">
      <c r="A21" s="10"/>
      <c r="B21" s="11"/>
      <c r="C21" s="11"/>
      <c r="D21" s="12"/>
      <c r="E21" s="12"/>
      <c r="F21" s="13"/>
      <c r="G21" s="17"/>
      <c r="H21" s="17"/>
      <c r="I21" s="19"/>
      <c r="J21" s="17"/>
      <c r="K21" s="17"/>
      <c r="L21" s="17"/>
      <c r="M21" s="20"/>
      <c r="N21" s="18">
        <f t="shared" si="0"/>
        <v>0</v>
      </c>
    </row>
    <row r="22" spans="1:14" x14ac:dyDescent="0.25">
      <c r="A22" s="10"/>
      <c r="B22" s="11"/>
      <c r="C22" s="11"/>
      <c r="D22" s="12"/>
      <c r="E22" s="12"/>
      <c r="F22" s="13"/>
      <c r="G22" s="17"/>
      <c r="H22" s="17"/>
      <c r="I22" s="19"/>
      <c r="J22" s="17"/>
      <c r="K22" s="17"/>
      <c r="L22" s="17"/>
      <c r="M22" s="20"/>
      <c r="N22" s="18">
        <f t="shared" si="0"/>
        <v>0</v>
      </c>
    </row>
    <row r="23" spans="1:14" x14ac:dyDescent="0.25">
      <c r="A23" s="10"/>
      <c r="B23" s="11"/>
      <c r="C23" s="11"/>
      <c r="D23" s="12"/>
      <c r="E23" s="12"/>
      <c r="F23" s="13"/>
      <c r="G23" s="17"/>
      <c r="H23" s="17"/>
      <c r="I23" s="19"/>
      <c r="J23" s="17"/>
      <c r="K23" s="17"/>
      <c r="L23" s="17"/>
      <c r="M23" s="20"/>
      <c r="N23" s="18">
        <f t="shared" si="0"/>
        <v>0</v>
      </c>
    </row>
    <row r="24" spans="1:14" x14ac:dyDescent="0.25">
      <c r="A24" s="10"/>
      <c r="B24" s="11"/>
      <c r="C24" s="11"/>
      <c r="D24" s="12"/>
      <c r="E24" s="12"/>
      <c r="F24" s="13"/>
      <c r="G24" s="17"/>
      <c r="H24" s="17"/>
      <c r="I24" s="19"/>
      <c r="J24" s="17"/>
      <c r="K24" s="17"/>
      <c r="L24" s="17"/>
      <c r="M24" s="20"/>
      <c r="N24" s="18">
        <f t="shared" si="0"/>
        <v>0</v>
      </c>
    </row>
    <row r="25" spans="1:14" x14ac:dyDescent="0.25">
      <c r="A25" s="10"/>
      <c r="B25" s="11"/>
      <c r="C25" s="11"/>
      <c r="D25" s="12"/>
      <c r="E25" s="12"/>
      <c r="F25" s="13"/>
      <c r="G25" s="17"/>
      <c r="H25" s="17"/>
      <c r="I25" s="19"/>
      <c r="J25" s="17"/>
      <c r="K25" s="17"/>
      <c r="L25" s="17"/>
      <c r="M25" s="20"/>
      <c r="N25" s="18">
        <f t="shared" si="0"/>
        <v>0</v>
      </c>
    </row>
    <row r="26" spans="1:14" x14ac:dyDescent="0.25">
      <c r="A26" s="10"/>
      <c r="B26" s="11"/>
      <c r="C26" s="11"/>
      <c r="D26" s="12"/>
      <c r="E26" s="12"/>
      <c r="F26" s="13"/>
      <c r="G26" s="17"/>
      <c r="H26" s="17"/>
      <c r="I26" s="19"/>
      <c r="J26" s="17"/>
      <c r="K26" s="17"/>
      <c r="L26" s="17"/>
      <c r="M26" s="20"/>
      <c r="N26" s="18">
        <v>0</v>
      </c>
    </row>
    <row r="27" spans="1:14" x14ac:dyDescent="0.25">
      <c r="A27" s="10"/>
      <c r="B27" s="11"/>
      <c r="C27" s="11"/>
      <c r="D27" s="12"/>
      <c r="E27" s="12"/>
      <c r="F27" s="13"/>
      <c r="G27" s="17"/>
      <c r="H27" s="17"/>
      <c r="I27" s="19"/>
      <c r="J27" s="17"/>
      <c r="K27" s="17"/>
      <c r="L27" s="17"/>
      <c r="M27" s="20"/>
      <c r="N27" s="18">
        <v>0</v>
      </c>
    </row>
    <row r="28" spans="1:14" x14ac:dyDescent="0.25">
      <c r="A28" s="10"/>
      <c r="B28" s="11"/>
      <c r="C28" s="11"/>
      <c r="D28" s="12"/>
      <c r="E28" s="12"/>
      <c r="F28" s="13"/>
      <c r="G28" s="17"/>
      <c r="H28" s="17"/>
      <c r="I28" s="19"/>
      <c r="J28" s="17"/>
      <c r="K28" s="17"/>
      <c r="L28" s="17"/>
      <c r="M28" s="20"/>
      <c r="N28" s="18">
        <f t="shared" si="0"/>
        <v>0</v>
      </c>
    </row>
    <row r="29" spans="1:14" x14ac:dyDescent="0.25">
      <c r="A29" s="21"/>
      <c r="B29" s="22"/>
      <c r="C29" s="23"/>
      <c r="D29" s="24"/>
      <c r="E29" s="24"/>
      <c r="F29" s="23"/>
      <c r="G29" s="17"/>
      <c r="H29" s="25"/>
      <c r="I29" s="26"/>
      <c r="J29" s="17"/>
      <c r="K29" s="27"/>
      <c r="L29" s="17"/>
      <c r="M29" s="20"/>
      <c r="N29" s="18">
        <f>SUM(N6:N28)</f>
        <v>320670.90000000002</v>
      </c>
    </row>
    <row r="30" spans="1:14" x14ac:dyDescent="0.25">
      <c r="A30" s="7" t="s">
        <v>18</v>
      </c>
      <c r="B30" s="7"/>
      <c r="C30" s="28"/>
      <c r="D30" s="29"/>
      <c r="E30" s="29"/>
      <c r="F30" s="29"/>
      <c r="G30" s="17">
        <f>SUM(G6:G29)</f>
        <v>320670.90000000002</v>
      </c>
      <c r="H30" s="30"/>
      <c r="I30" s="31">
        <f>SUM(I6:I28)</f>
        <v>0</v>
      </c>
      <c r="J30" s="31">
        <f>SUM(J6:J28)</f>
        <v>0</v>
      </c>
      <c r="K30" s="31">
        <f>SUM(K6:K29)</f>
        <v>320670.90000000002</v>
      </c>
      <c r="L30" s="31">
        <f>SUM(L6:L29)</f>
        <v>0</v>
      </c>
      <c r="M30" s="31">
        <f>SUM(M6:M29)</f>
        <v>0</v>
      </c>
      <c r="N30" s="31">
        <f>SUM(J30:M30)</f>
        <v>320670.90000000002</v>
      </c>
    </row>
    <row r="31" spans="1:14" x14ac:dyDescent="0.25">
      <c r="A31" s="1"/>
      <c r="B31" s="1"/>
      <c r="C31" s="1"/>
      <c r="D31" s="32"/>
      <c r="E31" s="1"/>
      <c r="F31" s="1"/>
      <c r="G31" s="1"/>
      <c r="H31" s="33" t="s">
        <v>19</v>
      </c>
      <c r="I31" s="34"/>
      <c r="J31" s="28"/>
      <c r="K31" s="58"/>
      <c r="L31" s="28"/>
      <c r="M31" s="28"/>
      <c r="N31" s="1"/>
    </row>
    <row r="32" spans="1:14" ht="18.75" x14ac:dyDescent="0.3">
      <c r="A32" s="7" t="s">
        <v>20</v>
      </c>
      <c r="B32" s="7"/>
      <c r="C32" s="1"/>
      <c r="D32" s="32"/>
      <c r="E32" s="58" t="s">
        <v>21</v>
      </c>
      <c r="F32" s="58"/>
      <c r="G32" s="35"/>
      <c r="H32" s="207"/>
      <c r="I32" s="208"/>
      <c r="J32" s="36"/>
      <c r="K32" s="37"/>
      <c r="L32" s="37"/>
      <c r="M32" s="1"/>
      <c r="N32" s="1"/>
    </row>
    <row r="33" spans="1:14" ht="15.75" x14ac:dyDescent="0.3">
      <c r="A33" s="7" t="s">
        <v>22</v>
      </c>
      <c r="B33" s="58"/>
      <c r="C33" s="38"/>
      <c r="D33" s="39"/>
      <c r="E33" s="205">
        <v>495</v>
      </c>
      <c r="F33" s="209"/>
      <c r="G33" s="210"/>
      <c r="H33" s="211"/>
      <c r="I33" s="212"/>
      <c r="J33" s="37"/>
      <c r="K33" s="37"/>
      <c r="L33" s="37"/>
      <c r="M33" s="1"/>
      <c r="N33" s="40"/>
    </row>
    <row r="34" spans="1:14" x14ac:dyDescent="0.25">
      <c r="A34" s="7" t="s">
        <v>23</v>
      </c>
      <c r="B34" s="1"/>
      <c r="C34" s="41">
        <v>0</v>
      </c>
      <c r="D34" s="39"/>
      <c r="E34" s="39"/>
      <c r="F34" s="39"/>
      <c r="G34" s="1"/>
      <c r="H34" s="54"/>
      <c r="I34" s="55"/>
      <c r="J34" s="39"/>
      <c r="K34" s="39"/>
      <c r="L34" s="39"/>
      <c r="M34" s="39"/>
      <c r="N34" s="56"/>
    </row>
    <row r="35" spans="1:14" x14ac:dyDescent="0.25">
      <c r="A35" s="1"/>
      <c r="B35" s="1"/>
      <c r="C35" s="44">
        <f>((C33+C34)*E33)</f>
        <v>0</v>
      </c>
      <c r="D35" s="39"/>
      <c r="E35" s="39"/>
      <c r="F35" s="39"/>
      <c r="G35" s="1"/>
      <c r="H35" s="2"/>
      <c r="I35" s="1"/>
      <c r="J35" s="1"/>
      <c r="K35" s="1"/>
      <c r="L35" s="1"/>
      <c r="M35" s="1"/>
      <c r="N35" s="40"/>
    </row>
    <row r="36" spans="1:14" x14ac:dyDescent="0.25">
      <c r="A36" s="7" t="s">
        <v>24</v>
      </c>
      <c r="B36" s="1"/>
      <c r="C36" s="45">
        <v>0</v>
      </c>
      <c r="D36" s="39"/>
      <c r="E36" s="39"/>
      <c r="F36" s="39"/>
      <c r="G36" s="1"/>
      <c r="H36" s="2"/>
      <c r="I36" s="1"/>
      <c r="J36" s="1"/>
      <c r="K36" s="1"/>
      <c r="L36" s="1"/>
      <c r="M36" s="1"/>
      <c r="N36" s="1"/>
    </row>
    <row r="37" spans="1:14" x14ac:dyDescent="0.25">
      <c r="A37" s="196" t="s">
        <v>17</v>
      </c>
      <c r="B37" s="196"/>
      <c r="C37" s="44">
        <f>SUM(C35+C36)</f>
        <v>0</v>
      </c>
      <c r="D37" s="39"/>
      <c r="E37" s="39"/>
      <c r="F37" s="39"/>
      <c r="G37" s="1"/>
      <c r="H37" s="2"/>
      <c r="I37" s="1"/>
      <c r="J37" s="1"/>
      <c r="K37" s="1"/>
      <c r="L37" s="1"/>
      <c r="M37" s="1"/>
      <c r="N37" s="32"/>
    </row>
    <row r="38" spans="1:14" x14ac:dyDescent="0.25">
      <c r="A38" s="46"/>
      <c r="B38" s="47"/>
      <c r="C38" s="47"/>
      <c r="D38" s="47"/>
      <c r="E38" s="47"/>
      <c r="F38" s="47"/>
      <c r="G38" s="47"/>
      <c r="H38" s="47"/>
      <c r="I38" s="47"/>
    </row>
  </sheetData>
  <mergeCells count="8">
    <mergeCell ref="A37:B37"/>
    <mergeCell ref="C1:F1"/>
    <mergeCell ref="B3:D3"/>
    <mergeCell ref="K3:M3"/>
    <mergeCell ref="H4:I4"/>
    <mergeCell ref="H32:I32"/>
    <mergeCell ref="E33:F33"/>
    <mergeCell ref="G33:I33"/>
  </mergeCells>
  <pageMargins left="0.7" right="0.7" top="0.75" bottom="0.75" header="0.3" footer="0.3"/>
  <pageSetup paperSize="9" scale="75" orientation="landscape" horizontalDpi="200" verticalDpi="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workbookViewId="0">
      <selection activeCell="C18" sqref="C18"/>
    </sheetView>
  </sheetViews>
  <sheetFormatPr baseColWidth="10" defaultRowHeight="15" x14ac:dyDescent="0.25"/>
  <cols>
    <col min="1" max="1" width="8.85546875" customWidth="1"/>
    <col min="2" max="2" width="28.85546875" customWidth="1"/>
    <col min="3" max="3" width="24.7109375" customWidth="1"/>
    <col min="7" max="7" width="13.7109375" customWidth="1"/>
    <col min="8" max="8" width="13.5703125" customWidth="1"/>
    <col min="9" max="9" width="10.7109375" customWidth="1"/>
    <col min="11" max="11" width="10" customWidth="1"/>
    <col min="12" max="12" width="12" customWidth="1"/>
    <col min="13" max="13" width="10" customWidth="1"/>
    <col min="14" max="14" width="10.85546875" customWidth="1"/>
  </cols>
  <sheetData>
    <row r="1" spans="1:14" x14ac:dyDescent="0.25">
      <c r="A1" s="1"/>
      <c r="B1" s="1"/>
      <c r="C1" s="197" t="s">
        <v>0</v>
      </c>
      <c r="D1" s="198"/>
      <c r="E1" s="198"/>
      <c r="F1" s="199"/>
      <c r="G1" s="1"/>
      <c r="H1" s="2"/>
      <c r="I1" s="1"/>
      <c r="J1" s="3" t="s">
        <v>1</v>
      </c>
      <c r="K1" s="167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 x14ac:dyDescent="0.25">
      <c r="A3" s="6"/>
      <c r="B3" s="200" t="s">
        <v>2</v>
      </c>
      <c r="C3" s="201"/>
      <c r="D3" s="202"/>
      <c r="E3" s="7" t="s">
        <v>43</v>
      </c>
      <c r="F3" s="8"/>
      <c r="G3" s="1"/>
      <c r="H3" s="2"/>
      <c r="I3" s="1"/>
      <c r="J3" s="168"/>
      <c r="K3" s="203">
        <v>40937</v>
      </c>
      <c r="L3" s="203"/>
      <c r="M3" s="203"/>
      <c r="N3" s="7" t="s">
        <v>25</v>
      </c>
    </row>
    <row r="4" spans="1:14" x14ac:dyDescent="0.25">
      <c r="A4" s="1"/>
      <c r="B4" s="1"/>
      <c r="C4" s="1"/>
      <c r="D4" s="1"/>
      <c r="E4" s="1"/>
      <c r="F4" s="1"/>
      <c r="G4" s="1"/>
      <c r="H4" s="204"/>
      <c r="I4" s="204"/>
      <c r="J4" s="1"/>
      <c r="K4" s="1"/>
      <c r="L4" s="1"/>
      <c r="M4" s="168"/>
      <c r="N4" s="1"/>
    </row>
    <row r="5" spans="1:14" x14ac:dyDescent="0.25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 x14ac:dyDescent="0.25">
      <c r="A6" s="10"/>
      <c r="B6" s="11" t="s">
        <v>60</v>
      </c>
      <c r="C6" s="12" t="s">
        <v>27</v>
      </c>
      <c r="D6" s="12">
        <v>40937</v>
      </c>
      <c r="E6" s="12">
        <v>40939</v>
      </c>
      <c r="F6" s="13">
        <v>40441</v>
      </c>
      <c r="G6" s="14">
        <v>92920</v>
      </c>
      <c r="H6" s="14"/>
      <c r="I6" s="14"/>
      <c r="J6" s="14"/>
      <c r="K6" s="14">
        <v>92920</v>
      </c>
      <c r="L6" s="14"/>
      <c r="M6" s="14"/>
      <c r="N6" s="15">
        <f>SUM(G6+I6)</f>
        <v>92920</v>
      </c>
    </row>
    <row r="7" spans="1:14" x14ac:dyDescent="0.25">
      <c r="A7" s="10"/>
      <c r="B7" s="11" t="s">
        <v>43</v>
      </c>
      <c r="C7" s="16"/>
      <c r="D7" s="12"/>
      <c r="E7" s="12"/>
      <c r="F7" s="13">
        <v>40442</v>
      </c>
      <c r="G7" s="14"/>
      <c r="H7" s="14" t="s">
        <v>41</v>
      </c>
      <c r="I7" s="14">
        <v>4400</v>
      </c>
      <c r="J7" s="136">
        <v>4400</v>
      </c>
      <c r="K7" s="14"/>
      <c r="L7" s="14"/>
      <c r="M7" s="14"/>
      <c r="N7" s="15">
        <f>SUM(G7+I7)</f>
        <v>4400</v>
      </c>
    </row>
    <row r="8" spans="1:14" x14ac:dyDescent="0.25">
      <c r="A8" s="10"/>
      <c r="B8" s="12"/>
      <c r="C8" s="12"/>
      <c r="D8" s="12"/>
      <c r="E8" s="12"/>
      <c r="F8" s="13"/>
      <c r="G8" s="14"/>
      <c r="H8" s="14"/>
      <c r="I8" s="14"/>
      <c r="J8" s="14"/>
      <c r="K8" s="14"/>
      <c r="L8" s="14"/>
      <c r="M8" s="14"/>
      <c r="N8" s="15">
        <f t="shared" ref="N8:N34" si="0">SUM(G8+I8)</f>
        <v>0</v>
      </c>
    </row>
    <row r="9" spans="1:14" x14ac:dyDescent="0.25">
      <c r="A9" s="10"/>
      <c r="B9" s="11"/>
      <c r="C9" s="11"/>
      <c r="D9" s="12"/>
      <c r="E9" s="12"/>
      <c r="F9" s="13"/>
      <c r="G9" s="14"/>
      <c r="H9" s="14"/>
      <c r="I9" s="14"/>
      <c r="J9" s="14"/>
      <c r="K9" s="14"/>
      <c r="L9" s="14"/>
      <c r="M9" s="14"/>
      <c r="N9" s="15">
        <f t="shared" si="0"/>
        <v>0</v>
      </c>
    </row>
    <row r="10" spans="1:14" x14ac:dyDescent="0.25">
      <c r="A10" s="10"/>
      <c r="B10" s="10"/>
      <c r="C10" s="16"/>
      <c r="D10" s="12"/>
      <c r="E10" s="12"/>
      <c r="F10" s="13"/>
      <c r="G10" s="14"/>
      <c r="H10" s="14"/>
      <c r="I10" s="14"/>
      <c r="J10" s="14"/>
      <c r="K10" s="14"/>
      <c r="L10" s="14"/>
      <c r="M10" s="14"/>
      <c r="N10" s="15">
        <f t="shared" si="0"/>
        <v>0</v>
      </c>
    </row>
    <row r="11" spans="1:14" x14ac:dyDescent="0.25">
      <c r="A11" s="10"/>
      <c r="B11" s="10"/>
      <c r="C11" s="16"/>
      <c r="D11" s="12"/>
      <c r="E11" s="12"/>
      <c r="F11" s="13"/>
      <c r="G11" s="14"/>
      <c r="H11" s="14"/>
      <c r="I11" s="14"/>
      <c r="J11" s="14"/>
      <c r="K11" s="14"/>
      <c r="L11" s="17"/>
      <c r="M11" s="17"/>
      <c r="N11" s="18">
        <f t="shared" si="0"/>
        <v>0</v>
      </c>
    </row>
    <row r="12" spans="1:14" x14ac:dyDescent="0.25">
      <c r="A12" s="10"/>
      <c r="B12" s="10"/>
      <c r="C12" s="16"/>
      <c r="D12" s="12"/>
      <c r="E12" s="12"/>
      <c r="F12" s="13"/>
      <c r="G12" s="17"/>
      <c r="H12" s="17"/>
      <c r="I12" s="17"/>
      <c r="J12" s="17"/>
      <c r="K12" s="17"/>
      <c r="L12" s="17"/>
      <c r="M12" s="17"/>
      <c r="N12" s="18">
        <f t="shared" si="0"/>
        <v>0</v>
      </c>
    </row>
    <row r="13" spans="1:14" x14ac:dyDescent="0.25">
      <c r="A13" s="10"/>
      <c r="B13" s="10"/>
      <c r="C13" s="16"/>
      <c r="D13" s="12"/>
      <c r="E13" s="12"/>
      <c r="F13" s="13"/>
      <c r="G13" s="17"/>
      <c r="H13" s="17"/>
      <c r="I13" s="17"/>
      <c r="J13" s="17"/>
      <c r="K13" s="17"/>
      <c r="L13" s="17"/>
      <c r="M13" s="17"/>
      <c r="N13" s="18">
        <f t="shared" si="0"/>
        <v>0</v>
      </c>
    </row>
    <row r="14" spans="1:14" x14ac:dyDescent="0.25">
      <c r="A14" s="10"/>
      <c r="B14" s="10"/>
      <c r="C14" s="16"/>
      <c r="D14" s="12"/>
      <c r="E14" s="12"/>
      <c r="F14" s="13"/>
      <c r="G14" s="17"/>
      <c r="H14" s="17"/>
      <c r="I14" s="17"/>
      <c r="J14" s="17"/>
      <c r="K14" s="17"/>
      <c r="L14" s="17"/>
      <c r="M14" s="17"/>
      <c r="N14" s="18">
        <f t="shared" si="0"/>
        <v>0</v>
      </c>
    </row>
    <row r="15" spans="1:14" x14ac:dyDescent="0.25">
      <c r="A15" s="10"/>
      <c r="B15" s="10"/>
      <c r="C15" s="16"/>
      <c r="D15" s="12"/>
      <c r="E15" s="12"/>
      <c r="F15" s="13"/>
      <c r="G15" s="17"/>
      <c r="H15" s="17"/>
      <c r="I15" s="17"/>
      <c r="J15" s="17"/>
      <c r="K15" s="17"/>
      <c r="L15" s="17"/>
      <c r="M15" s="17"/>
      <c r="N15" s="18">
        <f t="shared" si="0"/>
        <v>0</v>
      </c>
    </row>
    <row r="16" spans="1:14" x14ac:dyDescent="0.25">
      <c r="A16" s="10"/>
      <c r="B16" s="11"/>
      <c r="C16" s="11"/>
      <c r="D16" s="12"/>
      <c r="E16" s="12"/>
      <c r="F16" s="13"/>
      <c r="G16" s="17"/>
      <c r="H16" s="17"/>
      <c r="I16" s="17"/>
      <c r="J16" s="17"/>
      <c r="K16" s="17"/>
      <c r="L16" s="17"/>
      <c r="M16" s="17"/>
      <c r="N16" s="18">
        <f t="shared" si="0"/>
        <v>0</v>
      </c>
    </row>
    <row r="17" spans="1:14" x14ac:dyDescent="0.25">
      <c r="A17" s="10"/>
      <c r="B17" s="10"/>
      <c r="C17" s="10"/>
      <c r="D17" s="12"/>
      <c r="E17" s="12"/>
      <c r="F17" s="13"/>
      <c r="G17" s="17"/>
      <c r="H17" s="17"/>
      <c r="I17" s="17"/>
      <c r="J17" s="17"/>
      <c r="K17" s="17"/>
      <c r="L17" s="17"/>
      <c r="M17" s="17"/>
      <c r="N17" s="18">
        <f t="shared" si="0"/>
        <v>0</v>
      </c>
    </row>
    <row r="18" spans="1:14" x14ac:dyDescent="0.25">
      <c r="A18" s="10"/>
      <c r="B18" s="10"/>
      <c r="C18" s="11"/>
      <c r="D18" s="12"/>
      <c r="E18" s="12"/>
      <c r="F18" s="13"/>
      <c r="G18" s="63"/>
      <c r="H18" s="17"/>
      <c r="I18" s="19"/>
      <c r="J18" s="63"/>
      <c r="K18" s="63"/>
      <c r="L18" s="17"/>
      <c r="M18" s="17"/>
      <c r="N18" s="18">
        <f t="shared" si="0"/>
        <v>0</v>
      </c>
    </row>
    <row r="19" spans="1:14" x14ac:dyDescent="0.25">
      <c r="A19" s="10"/>
      <c r="B19" s="11"/>
      <c r="C19" s="11"/>
      <c r="D19" s="12"/>
      <c r="E19" s="12"/>
      <c r="F19" s="13"/>
      <c r="G19" s="17"/>
      <c r="H19" s="17"/>
      <c r="I19" s="19"/>
      <c r="J19" s="17"/>
      <c r="K19" s="17"/>
      <c r="L19" s="17"/>
      <c r="M19" s="20"/>
      <c r="N19" s="18">
        <f t="shared" si="0"/>
        <v>0</v>
      </c>
    </row>
    <row r="20" spans="1:14" x14ac:dyDescent="0.25">
      <c r="A20" s="10"/>
      <c r="B20" s="11"/>
      <c r="C20" s="11"/>
      <c r="D20" s="12"/>
      <c r="E20" s="12"/>
      <c r="F20" s="13"/>
      <c r="G20" s="17"/>
      <c r="H20" s="17"/>
      <c r="I20" s="19"/>
      <c r="J20" s="17"/>
      <c r="K20" s="17"/>
      <c r="L20" s="17"/>
      <c r="M20" s="20"/>
      <c r="N20" s="18">
        <f t="shared" si="0"/>
        <v>0</v>
      </c>
    </row>
    <row r="21" spans="1:14" x14ac:dyDescent="0.25">
      <c r="A21" s="10"/>
      <c r="B21" s="11"/>
      <c r="C21" s="11"/>
      <c r="D21" s="12"/>
      <c r="E21" s="12"/>
      <c r="F21" s="13"/>
      <c r="G21" s="17"/>
      <c r="H21" s="17"/>
      <c r="I21" s="19"/>
      <c r="J21" s="17"/>
      <c r="K21" s="17"/>
      <c r="L21" s="17"/>
      <c r="M21" s="20"/>
      <c r="N21" s="18">
        <f t="shared" si="0"/>
        <v>0</v>
      </c>
    </row>
    <row r="22" spans="1:14" x14ac:dyDescent="0.25">
      <c r="A22" s="10"/>
      <c r="B22" s="11"/>
      <c r="C22" s="11"/>
      <c r="D22" s="12"/>
      <c r="E22" s="12"/>
      <c r="F22" s="13"/>
      <c r="G22" s="17"/>
      <c r="H22" s="17"/>
      <c r="I22" s="19"/>
      <c r="J22" s="17"/>
      <c r="K22" s="17"/>
      <c r="L22" s="17"/>
      <c r="M22" s="20"/>
      <c r="N22" s="18">
        <f t="shared" si="0"/>
        <v>0</v>
      </c>
    </row>
    <row r="23" spans="1:14" x14ac:dyDescent="0.25">
      <c r="A23" s="10"/>
      <c r="B23" s="11"/>
      <c r="C23" s="11"/>
      <c r="D23" s="12"/>
      <c r="E23" s="12"/>
      <c r="F23" s="13"/>
      <c r="G23" s="17"/>
      <c r="H23" s="17"/>
      <c r="I23" s="19"/>
      <c r="J23" s="17"/>
      <c r="K23" s="17"/>
      <c r="L23" s="17"/>
      <c r="M23" s="20"/>
      <c r="N23" s="18">
        <f t="shared" si="0"/>
        <v>0</v>
      </c>
    </row>
    <row r="24" spans="1:14" x14ac:dyDescent="0.25">
      <c r="A24" s="10"/>
      <c r="B24" s="11"/>
      <c r="C24" s="11"/>
      <c r="D24" s="12"/>
      <c r="E24" s="12"/>
      <c r="F24" s="13"/>
      <c r="G24" s="17"/>
      <c r="H24" s="17"/>
      <c r="I24" s="19"/>
      <c r="J24" s="17"/>
      <c r="K24" s="17"/>
      <c r="L24" s="17"/>
      <c r="M24" s="20"/>
      <c r="N24" s="18">
        <f t="shared" si="0"/>
        <v>0</v>
      </c>
    </row>
    <row r="25" spans="1:14" x14ac:dyDescent="0.25">
      <c r="A25" s="10"/>
      <c r="B25" s="11"/>
      <c r="C25" s="11"/>
      <c r="D25" s="12"/>
      <c r="E25" s="12"/>
      <c r="F25" s="13"/>
      <c r="G25" s="17"/>
      <c r="H25" s="17"/>
      <c r="I25" s="19"/>
      <c r="J25" s="17"/>
      <c r="K25" s="17"/>
      <c r="L25" s="17"/>
      <c r="M25" s="20"/>
      <c r="N25" s="18">
        <f t="shared" si="0"/>
        <v>0</v>
      </c>
    </row>
    <row r="26" spans="1:14" x14ac:dyDescent="0.25">
      <c r="A26" s="10"/>
      <c r="B26" s="11"/>
      <c r="C26" s="11"/>
      <c r="D26" s="12"/>
      <c r="E26" s="12"/>
      <c r="F26" s="13"/>
      <c r="G26" s="17"/>
      <c r="H26" s="17"/>
      <c r="I26" s="19"/>
      <c r="J26" s="17"/>
      <c r="K26" s="17"/>
      <c r="L26" s="17"/>
      <c r="M26" s="20"/>
      <c r="N26" s="18">
        <f t="shared" si="0"/>
        <v>0</v>
      </c>
    </row>
    <row r="27" spans="1:14" x14ac:dyDescent="0.25">
      <c r="A27" s="10"/>
      <c r="B27" s="11"/>
      <c r="C27" s="11"/>
      <c r="D27" s="12"/>
      <c r="E27" s="12"/>
      <c r="F27" s="13"/>
      <c r="G27" s="17"/>
      <c r="H27" s="17"/>
      <c r="I27" s="19"/>
      <c r="J27" s="17"/>
      <c r="K27" s="17"/>
      <c r="L27" s="17"/>
      <c r="M27" s="20"/>
      <c r="N27" s="18">
        <f t="shared" si="0"/>
        <v>0</v>
      </c>
    </row>
    <row r="28" spans="1:14" x14ac:dyDescent="0.25">
      <c r="A28" s="21"/>
      <c r="B28" s="11"/>
      <c r="C28" s="11"/>
      <c r="D28" s="12"/>
      <c r="E28" s="12"/>
      <c r="F28" s="23"/>
      <c r="G28" s="17"/>
      <c r="H28" s="25"/>
      <c r="I28" s="26"/>
      <c r="J28" s="17"/>
      <c r="K28" s="27"/>
      <c r="L28" s="17"/>
      <c r="M28" s="20"/>
      <c r="N28" s="18">
        <f t="shared" si="0"/>
        <v>0</v>
      </c>
    </row>
    <row r="29" spans="1:14" x14ac:dyDescent="0.25">
      <c r="A29" s="21"/>
      <c r="B29" s="11"/>
      <c r="C29" s="11"/>
      <c r="D29" s="12"/>
      <c r="E29" s="12"/>
      <c r="F29" s="23"/>
      <c r="G29" s="17"/>
      <c r="H29" s="25"/>
      <c r="I29" s="26"/>
      <c r="J29" s="17"/>
      <c r="K29" s="27"/>
      <c r="L29" s="17"/>
      <c r="M29" s="20"/>
      <c r="N29" s="18">
        <f t="shared" si="0"/>
        <v>0</v>
      </c>
    </row>
    <row r="30" spans="1:14" x14ac:dyDescent="0.25">
      <c r="A30" s="21"/>
      <c r="B30" s="11"/>
      <c r="C30" s="11"/>
      <c r="D30" s="12"/>
      <c r="E30" s="12"/>
      <c r="F30" s="23"/>
      <c r="G30" s="17"/>
      <c r="H30" s="25"/>
      <c r="I30" s="26"/>
      <c r="J30" s="17"/>
      <c r="K30" s="27"/>
      <c r="L30" s="17"/>
      <c r="M30" s="20"/>
      <c r="N30" s="18">
        <f t="shared" si="0"/>
        <v>0</v>
      </c>
    </row>
    <row r="31" spans="1:14" x14ac:dyDescent="0.25">
      <c r="A31" s="21"/>
      <c r="B31" s="11"/>
      <c r="C31" s="11"/>
      <c r="D31" s="12"/>
      <c r="E31" s="12"/>
      <c r="F31" s="23"/>
      <c r="G31" s="17"/>
      <c r="H31" s="25"/>
      <c r="I31" s="26"/>
      <c r="J31" s="17"/>
      <c r="K31" s="27"/>
      <c r="L31" s="17"/>
      <c r="M31" s="20"/>
      <c r="N31" s="18">
        <f t="shared" si="0"/>
        <v>0</v>
      </c>
    </row>
    <row r="32" spans="1:14" x14ac:dyDescent="0.25">
      <c r="A32" s="21"/>
      <c r="B32" s="11"/>
      <c r="C32" s="11"/>
      <c r="D32" s="12"/>
      <c r="E32" s="12"/>
      <c r="F32" s="23"/>
      <c r="G32" s="17"/>
      <c r="H32" s="25"/>
      <c r="I32" s="26"/>
      <c r="J32" s="17"/>
      <c r="K32" s="27"/>
      <c r="L32" s="17"/>
      <c r="M32" s="20"/>
      <c r="N32" s="18">
        <f t="shared" si="0"/>
        <v>0</v>
      </c>
    </row>
    <row r="33" spans="1:14" x14ac:dyDescent="0.25">
      <c r="A33" s="21"/>
      <c r="B33" s="11"/>
      <c r="C33" s="11"/>
      <c r="D33" s="12"/>
      <c r="E33" s="12"/>
      <c r="F33" s="23"/>
      <c r="G33" s="17"/>
      <c r="H33" s="25"/>
      <c r="I33" s="26"/>
      <c r="J33" s="17"/>
      <c r="K33" s="27"/>
      <c r="L33" s="17"/>
      <c r="M33" s="20"/>
      <c r="N33" s="18">
        <f t="shared" si="0"/>
        <v>0</v>
      </c>
    </row>
    <row r="34" spans="1:14" x14ac:dyDescent="0.25">
      <c r="A34" s="21"/>
      <c r="B34" s="11"/>
      <c r="C34" s="11"/>
      <c r="D34" s="12"/>
      <c r="E34" s="12"/>
      <c r="F34" s="23"/>
      <c r="G34" s="17"/>
      <c r="H34" s="25"/>
      <c r="I34" s="26"/>
      <c r="J34" s="17"/>
      <c r="K34" s="27"/>
      <c r="L34" s="17"/>
      <c r="M34" s="20"/>
      <c r="N34" s="18">
        <f t="shared" si="0"/>
        <v>0</v>
      </c>
    </row>
    <row r="35" spans="1:14" x14ac:dyDescent="0.25">
      <c r="A35" s="21"/>
      <c r="B35" s="11"/>
      <c r="C35" s="11"/>
      <c r="D35" s="12"/>
      <c r="E35" s="12"/>
      <c r="F35" s="23"/>
      <c r="G35" s="17"/>
      <c r="H35" s="25"/>
      <c r="I35" s="26"/>
      <c r="J35" s="17"/>
      <c r="K35" s="27"/>
      <c r="L35" s="17"/>
      <c r="M35" s="20"/>
      <c r="N35" s="18">
        <f>SUM(N6:N34)</f>
        <v>97320</v>
      </c>
    </row>
    <row r="36" spans="1:14" x14ac:dyDescent="0.25">
      <c r="A36" s="7" t="s">
        <v>18</v>
      </c>
      <c r="B36" s="7"/>
      <c r="C36" s="28"/>
      <c r="D36" s="29"/>
      <c r="E36" s="29"/>
      <c r="F36" s="29"/>
      <c r="G36" s="17">
        <f>SUM(G6:G30)</f>
        <v>92920</v>
      </c>
      <c r="H36" s="30"/>
      <c r="I36" s="31">
        <f>SUM(I6:I27)</f>
        <v>4400</v>
      </c>
      <c r="J36" s="31">
        <f>SUM(J6:J35)</f>
        <v>4400</v>
      </c>
      <c r="K36" s="31">
        <f>SUM(K6:K35)</f>
        <v>92920</v>
      </c>
      <c r="L36" s="31">
        <f>SUM(L6:L28)</f>
        <v>0</v>
      </c>
      <c r="M36" s="31">
        <f>SUM(M6:M28)</f>
        <v>0</v>
      </c>
      <c r="N36" s="31">
        <f>SUM(J36:M36)</f>
        <v>97320</v>
      </c>
    </row>
    <row r="37" spans="1:14" x14ac:dyDescent="0.25">
      <c r="A37" s="1"/>
      <c r="B37" s="1"/>
      <c r="C37" s="1"/>
      <c r="D37" s="32"/>
      <c r="E37" s="1"/>
      <c r="F37" s="1"/>
      <c r="G37" s="1"/>
      <c r="H37" s="33" t="s">
        <v>19</v>
      </c>
      <c r="I37" s="34"/>
      <c r="J37" s="28"/>
      <c r="K37" s="168"/>
      <c r="L37" s="28"/>
      <c r="M37" s="28"/>
      <c r="N37" s="1"/>
    </row>
    <row r="38" spans="1:14" ht="18.75" x14ac:dyDescent="0.3">
      <c r="A38" s="7" t="s">
        <v>20</v>
      </c>
      <c r="B38" s="7"/>
      <c r="C38" s="1"/>
      <c r="D38" s="32"/>
      <c r="E38" s="168" t="s">
        <v>21</v>
      </c>
      <c r="F38" s="168"/>
      <c r="G38" s="35"/>
      <c r="H38" s="207"/>
      <c r="I38" s="208"/>
      <c r="J38" s="36"/>
      <c r="K38" s="37"/>
      <c r="L38" s="37"/>
      <c r="M38" s="1"/>
      <c r="N38" s="1"/>
    </row>
    <row r="39" spans="1:14" ht="15.75" x14ac:dyDescent="0.3">
      <c r="A39" s="7" t="s">
        <v>22</v>
      </c>
      <c r="B39" s="168"/>
      <c r="C39" s="38"/>
      <c r="D39" s="39"/>
      <c r="E39" s="205">
        <v>505</v>
      </c>
      <c r="F39" s="209"/>
      <c r="G39" s="210"/>
      <c r="H39" s="211"/>
      <c r="I39" s="212"/>
      <c r="J39" s="37"/>
      <c r="K39" s="37"/>
      <c r="L39" s="37"/>
      <c r="M39" s="1"/>
      <c r="N39" s="40"/>
    </row>
    <row r="40" spans="1:14" x14ac:dyDescent="0.25">
      <c r="A40" s="7" t="s">
        <v>23</v>
      </c>
      <c r="B40" s="1"/>
      <c r="C40" s="41">
        <v>0</v>
      </c>
      <c r="D40" s="39"/>
      <c r="E40" s="39"/>
      <c r="F40" s="39"/>
      <c r="G40" s="1"/>
      <c r="H40" s="54"/>
      <c r="I40" s="55"/>
      <c r="J40" s="39"/>
      <c r="K40" s="39"/>
      <c r="L40" s="39"/>
      <c r="M40" s="39"/>
      <c r="N40" s="56"/>
    </row>
    <row r="41" spans="1:14" x14ac:dyDescent="0.25">
      <c r="A41" s="1"/>
      <c r="B41" s="1"/>
      <c r="C41" s="44">
        <f>((C39+C40)*E39)</f>
        <v>0</v>
      </c>
      <c r="D41" s="39"/>
      <c r="E41" s="39"/>
      <c r="F41" s="39"/>
      <c r="G41" s="1"/>
      <c r="H41" s="2"/>
      <c r="I41" s="1"/>
      <c r="J41" s="1"/>
      <c r="K41" s="1"/>
      <c r="L41" s="1"/>
      <c r="M41" s="1"/>
      <c r="N41" s="40"/>
    </row>
    <row r="42" spans="1:14" x14ac:dyDescent="0.25">
      <c r="A42" s="7" t="s">
        <v>24</v>
      </c>
      <c r="B42" s="1"/>
      <c r="C42" s="45">
        <v>4400</v>
      </c>
      <c r="D42" s="39"/>
      <c r="E42" s="39"/>
      <c r="F42" s="39"/>
      <c r="G42" s="1"/>
      <c r="H42" s="2"/>
      <c r="I42" s="1"/>
      <c r="J42" s="1"/>
      <c r="K42" s="1"/>
      <c r="L42" s="1"/>
      <c r="M42" s="1"/>
      <c r="N42" s="1"/>
    </row>
    <row r="43" spans="1:14" x14ac:dyDescent="0.25">
      <c r="A43" s="196" t="s">
        <v>17</v>
      </c>
      <c r="B43" s="196"/>
      <c r="C43" s="44">
        <f>SUM(C41+C42)</f>
        <v>4400</v>
      </c>
      <c r="D43" s="39"/>
      <c r="E43" s="39"/>
      <c r="F43" s="39"/>
      <c r="G43" s="1"/>
      <c r="H43" s="2"/>
      <c r="I43" s="1"/>
      <c r="J43" s="1"/>
      <c r="K43" s="1"/>
      <c r="L43" s="1"/>
      <c r="M43" s="1"/>
      <c r="N43" s="32"/>
    </row>
    <row r="44" spans="1:14" x14ac:dyDescent="0.25">
      <c r="A44" s="82"/>
      <c r="B44" s="47"/>
      <c r="C44" s="47"/>
      <c r="D44" s="47"/>
      <c r="E44" s="47"/>
      <c r="F44" s="47"/>
      <c r="G44" s="47"/>
      <c r="H44" s="47"/>
      <c r="I44" s="47"/>
    </row>
  </sheetData>
  <mergeCells count="8">
    <mergeCell ref="A43:B43"/>
    <mergeCell ref="C1:F1"/>
    <mergeCell ref="B3:D3"/>
    <mergeCell ref="K3:M3"/>
    <mergeCell ref="H4:I4"/>
    <mergeCell ref="H38:I38"/>
    <mergeCell ref="E39:F39"/>
    <mergeCell ref="G39:I39"/>
  </mergeCells>
  <pageMargins left="0.7" right="0.7" top="0.75" bottom="0.75" header="0.3" footer="0.3"/>
  <pageSetup paperSize="9" scale="65" orientation="landscape" horizontalDpi="200" verticalDpi="200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1"/>
  <dimension ref="A1:N38"/>
  <sheetViews>
    <sheetView workbookViewId="0">
      <selection activeCell="D36" sqref="D36"/>
    </sheetView>
  </sheetViews>
  <sheetFormatPr baseColWidth="10" defaultRowHeight="15" x14ac:dyDescent="0.25"/>
  <cols>
    <col min="1" max="1" width="5.140625" customWidth="1"/>
    <col min="2" max="2" width="17.85546875" customWidth="1"/>
    <col min="3" max="3" width="22.140625" customWidth="1"/>
    <col min="7" max="7" width="10.5703125" customWidth="1"/>
    <col min="8" max="8" width="13.140625" customWidth="1"/>
    <col min="9" max="9" width="10.7109375" customWidth="1"/>
    <col min="11" max="11" width="12.140625" customWidth="1"/>
    <col min="12" max="12" width="11" customWidth="1"/>
    <col min="14" max="14" width="12.5703125" customWidth="1"/>
  </cols>
  <sheetData>
    <row r="1" spans="1:14" x14ac:dyDescent="0.25">
      <c r="A1" s="1"/>
      <c r="B1" s="1"/>
      <c r="C1" s="197" t="s">
        <v>0</v>
      </c>
      <c r="D1" s="198"/>
      <c r="E1" s="198"/>
      <c r="F1" s="199"/>
      <c r="G1" s="1"/>
      <c r="H1" s="2"/>
      <c r="I1" s="1"/>
      <c r="J1" s="3" t="s">
        <v>1</v>
      </c>
      <c r="K1" s="52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 x14ac:dyDescent="0.25">
      <c r="A3" s="6"/>
      <c r="B3" s="200" t="s">
        <v>2</v>
      </c>
      <c r="C3" s="201"/>
      <c r="D3" s="202"/>
      <c r="E3" s="7" t="s">
        <v>65</v>
      </c>
      <c r="F3" s="8"/>
      <c r="G3" s="1"/>
      <c r="H3" s="2"/>
      <c r="I3" s="1"/>
      <c r="J3" s="53"/>
      <c r="K3" s="203">
        <v>40910</v>
      </c>
      <c r="L3" s="203"/>
      <c r="M3" s="203"/>
      <c r="N3" s="7" t="s">
        <v>42</v>
      </c>
    </row>
    <row r="4" spans="1:14" x14ac:dyDescent="0.25">
      <c r="A4" s="1"/>
      <c r="B4" s="1"/>
      <c r="C4" s="1"/>
      <c r="D4" s="1"/>
      <c r="E4" s="1"/>
      <c r="F4" s="1"/>
      <c r="G4" s="1"/>
      <c r="H4" s="204"/>
      <c r="I4" s="204"/>
      <c r="J4" s="1"/>
      <c r="K4" s="1"/>
      <c r="L4" s="1"/>
      <c r="M4" s="53"/>
      <c r="N4" s="1"/>
    </row>
    <row r="5" spans="1:14" x14ac:dyDescent="0.25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 x14ac:dyDescent="0.25">
      <c r="A6" s="10" t="s">
        <v>66</v>
      </c>
      <c r="B6" s="11" t="s">
        <v>67</v>
      </c>
      <c r="C6" s="12" t="s">
        <v>68</v>
      </c>
      <c r="D6" s="12">
        <v>40913</v>
      </c>
      <c r="E6" s="12">
        <v>40914</v>
      </c>
      <c r="F6" s="13">
        <v>40130</v>
      </c>
      <c r="G6" s="14">
        <v>27720</v>
      </c>
      <c r="H6" s="14"/>
      <c r="I6" s="14"/>
      <c r="J6" s="14"/>
      <c r="K6" s="14"/>
      <c r="L6" s="14"/>
      <c r="M6" s="14">
        <v>27720</v>
      </c>
      <c r="N6" s="15">
        <f>SUM(G6+I6)</f>
        <v>27720</v>
      </c>
    </row>
    <row r="7" spans="1:14" x14ac:dyDescent="0.25">
      <c r="A7" s="10"/>
      <c r="B7" s="11" t="s">
        <v>69</v>
      </c>
      <c r="C7" s="12" t="s">
        <v>68</v>
      </c>
      <c r="D7" s="12">
        <v>40909</v>
      </c>
      <c r="E7" s="12">
        <v>40911</v>
      </c>
      <c r="F7" s="13">
        <v>40131</v>
      </c>
      <c r="G7" s="14">
        <v>55440</v>
      </c>
      <c r="H7" s="14"/>
      <c r="I7" s="14"/>
      <c r="J7" s="14"/>
      <c r="K7" s="14"/>
      <c r="L7" s="14"/>
      <c r="M7" s="14">
        <v>55440</v>
      </c>
      <c r="N7" s="15">
        <f>SUM(G7+I7)</f>
        <v>55440</v>
      </c>
    </row>
    <row r="8" spans="1:14" x14ac:dyDescent="0.25">
      <c r="A8" s="10"/>
      <c r="B8" s="11" t="s">
        <v>70</v>
      </c>
      <c r="C8" s="16" t="s">
        <v>71</v>
      </c>
      <c r="D8" s="12">
        <v>40910</v>
      </c>
      <c r="E8" s="12">
        <v>40912</v>
      </c>
      <c r="F8" s="13">
        <v>40132</v>
      </c>
      <c r="G8" s="14">
        <v>114840</v>
      </c>
      <c r="H8" s="14"/>
      <c r="I8" s="14"/>
      <c r="J8" s="14"/>
      <c r="K8" s="14">
        <v>114840</v>
      </c>
      <c r="L8" s="14"/>
      <c r="M8" s="14"/>
      <c r="N8" s="15">
        <f t="shared" ref="N8:N28" si="0">SUM(G8+I8)</f>
        <v>114840</v>
      </c>
    </row>
    <row r="9" spans="1:14" x14ac:dyDescent="0.25">
      <c r="A9" s="10"/>
      <c r="B9" s="11" t="s">
        <v>72</v>
      </c>
      <c r="C9" s="12" t="s">
        <v>73</v>
      </c>
      <c r="D9" s="12">
        <v>41270</v>
      </c>
      <c r="E9" s="12">
        <v>41271</v>
      </c>
      <c r="F9" s="13">
        <v>40133</v>
      </c>
      <c r="G9" s="14">
        <v>38610</v>
      </c>
      <c r="H9" s="14"/>
      <c r="I9" s="14"/>
      <c r="J9" s="14"/>
      <c r="K9" s="14"/>
      <c r="L9" s="14"/>
      <c r="M9" s="14">
        <v>38610</v>
      </c>
      <c r="N9" s="15">
        <f t="shared" si="0"/>
        <v>38610</v>
      </c>
    </row>
    <row r="10" spans="1:14" x14ac:dyDescent="0.25">
      <c r="A10" s="10"/>
      <c r="B10" s="11" t="s">
        <v>43</v>
      </c>
      <c r="C10" s="11" t="s">
        <v>41</v>
      </c>
      <c r="D10" s="12"/>
      <c r="E10" s="12"/>
      <c r="F10" s="13">
        <v>40134</v>
      </c>
      <c r="G10" s="14"/>
      <c r="H10" s="14" t="s">
        <v>41</v>
      </c>
      <c r="I10" s="14">
        <v>6600</v>
      </c>
      <c r="J10" s="14">
        <v>6600</v>
      </c>
      <c r="K10" s="14"/>
      <c r="L10" s="14"/>
      <c r="M10" s="14"/>
      <c r="N10" s="15">
        <f t="shared" si="0"/>
        <v>6600</v>
      </c>
    </row>
    <row r="11" spans="1:14" x14ac:dyDescent="0.25">
      <c r="A11" s="10"/>
      <c r="B11" s="10"/>
      <c r="C11" s="16"/>
      <c r="D11" s="12"/>
      <c r="E11" s="12"/>
      <c r="F11" s="13"/>
      <c r="G11" s="14"/>
      <c r="H11" s="14"/>
      <c r="I11" s="14"/>
      <c r="J11" s="14"/>
      <c r="K11" s="14"/>
      <c r="L11" s="14"/>
      <c r="M11" s="14"/>
      <c r="N11" s="15">
        <f t="shared" si="0"/>
        <v>0</v>
      </c>
    </row>
    <row r="12" spans="1:14" x14ac:dyDescent="0.25">
      <c r="A12" s="10"/>
      <c r="B12" s="10"/>
      <c r="C12" s="16"/>
      <c r="D12" s="12"/>
      <c r="E12" s="12"/>
      <c r="F12" s="13"/>
      <c r="G12" s="14"/>
      <c r="H12" s="14"/>
      <c r="I12" s="14"/>
      <c r="J12" s="14"/>
      <c r="K12" s="14"/>
      <c r="L12" s="14"/>
      <c r="M12" s="17"/>
      <c r="N12" s="18">
        <f t="shared" si="0"/>
        <v>0</v>
      </c>
    </row>
    <row r="13" spans="1:14" x14ac:dyDescent="0.25">
      <c r="A13" s="10"/>
      <c r="B13" s="10"/>
      <c r="C13" s="16"/>
      <c r="D13" s="12"/>
      <c r="E13" s="12"/>
      <c r="F13" s="13"/>
      <c r="G13" s="17"/>
      <c r="H13" s="17"/>
      <c r="I13" s="17"/>
      <c r="J13" s="17"/>
      <c r="K13" s="17"/>
      <c r="L13" s="17"/>
      <c r="M13" s="17"/>
      <c r="N13" s="18">
        <f t="shared" si="0"/>
        <v>0</v>
      </c>
    </row>
    <row r="14" spans="1:14" x14ac:dyDescent="0.25">
      <c r="A14" s="10"/>
      <c r="B14" s="10"/>
      <c r="C14" s="16"/>
      <c r="D14" s="12"/>
      <c r="E14" s="12"/>
      <c r="F14" s="13"/>
      <c r="G14" s="17"/>
      <c r="H14" s="17"/>
      <c r="I14" s="17"/>
      <c r="J14" s="17"/>
      <c r="K14" s="17"/>
      <c r="L14" s="17"/>
      <c r="M14" s="17"/>
      <c r="N14" s="18">
        <f t="shared" si="0"/>
        <v>0</v>
      </c>
    </row>
    <row r="15" spans="1:14" x14ac:dyDescent="0.25">
      <c r="A15" s="10"/>
      <c r="B15" s="10"/>
      <c r="C15" s="16"/>
      <c r="D15" s="12"/>
      <c r="E15" s="12"/>
      <c r="F15" s="13"/>
      <c r="G15" s="17"/>
      <c r="H15" s="17"/>
      <c r="I15" s="17"/>
      <c r="J15" s="17"/>
      <c r="K15" s="17"/>
      <c r="L15" s="17"/>
      <c r="M15" s="17"/>
      <c r="N15" s="18">
        <f t="shared" si="0"/>
        <v>0</v>
      </c>
    </row>
    <row r="16" spans="1:14" x14ac:dyDescent="0.25">
      <c r="A16" s="10"/>
      <c r="B16" s="10"/>
      <c r="C16" s="16"/>
      <c r="D16" s="12"/>
      <c r="E16" s="12"/>
      <c r="F16" s="13"/>
      <c r="G16" s="17"/>
      <c r="H16" s="17"/>
      <c r="I16" s="17"/>
      <c r="J16" s="17"/>
      <c r="K16" s="17"/>
      <c r="L16" s="17"/>
      <c r="M16" s="17"/>
      <c r="N16" s="18">
        <f t="shared" si="0"/>
        <v>0</v>
      </c>
    </row>
    <row r="17" spans="1:14" x14ac:dyDescent="0.25">
      <c r="A17" s="10"/>
      <c r="B17" s="11"/>
      <c r="C17" s="11"/>
      <c r="D17" s="12"/>
      <c r="E17" s="12"/>
      <c r="F17" s="13"/>
      <c r="G17" s="17"/>
      <c r="H17" s="17"/>
      <c r="I17" s="19"/>
      <c r="J17" s="17"/>
      <c r="K17" s="17"/>
      <c r="L17" s="17"/>
      <c r="M17" s="17"/>
      <c r="N17" s="18">
        <f t="shared" si="0"/>
        <v>0</v>
      </c>
    </row>
    <row r="18" spans="1:14" x14ac:dyDescent="0.25">
      <c r="A18" s="10"/>
      <c r="B18" s="10"/>
      <c r="C18" s="10"/>
      <c r="D18" s="12"/>
      <c r="E18" s="12"/>
      <c r="F18" s="13"/>
      <c r="G18" s="17"/>
      <c r="H18" s="17"/>
      <c r="I18" s="17"/>
      <c r="J18" s="17"/>
      <c r="K18" s="17"/>
      <c r="L18" s="17"/>
      <c r="M18" s="17"/>
      <c r="N18" s="18">
        <f t="shared" si="0"/>
        <v>0</v>
      </c>
    </row>
    <row r="19" spans="1:14" x14ac:dyDescent="0.25">
      <c r="A19" s="10"/>
      <c r="B19" s="10"/>
      <c r="C19" s="11"/>
      <c r="D19" s="12"/>
      <c r="E19" s="12"/>
      <c r="F19" s="13"/>
      <c r="H19" s="17"/>
      <c r="I19" s="19"/>
      <c r="J19" s="17"/>
      <c r="K19" s="17"/>
      <c r="L19" s="17"/>
      <c r="M19" s="17"/>
      <c r="N19" s="18">
        <f>SUM(J19+I19)</f>
        <v>0</v>
      </c>
    </row>
    <row r="20" spans="1:14" x14ac:dyDescent="0.25">
      <c r="A20" s="10"/>
      <c r="B20" s="11"/>
      <c r="C20" s="11"/>
      <c r="D20" s="12"/>
      <c r="E20" s="12"/>
      <c r="F20" s="13"/>
      <c r="G20" s="17"/>
      <c r="H20" s="17"/>
      <c r="I20" s="19"/>
      <c r="J20" s="17"/>
      <c r="K20" s="17"/>
      <c r="L20" s="17"/>
      <c r="M20" s="20"/>
      <c r="N20" s="18">
        <f t="shared" si="0"/>
        <v>0</v>
      </c>
    </row>
    <row r="21" spans="1:14" x14ac:dyDescent="0.25">
      <c r="A21" s="10"/>
      <c r="B21" s="11"/>
      <c r="C21" s="11"/>
      <c r="D21" s="12"/>
      <c r="E21" s="12"/>
      <c r="F21" s="13"/>
      <c r="G21" s="17"/>
      <c r="H21" s="17"/>
      <c r="I21" s="19"/>
      <c r="J21" s="17"/>
      <c r="K21" s="17"/>
      <c r="L21" s="17"/>
      <c r="M21" s="20"/>
      <c r="N21" s="18">
        <f t="shared" si="0"/>
        <v>0</v>
      </c>
    </row>
    <row r="22" spans="1:14" x14ac:dyDescent="0.25">
      <c r="A22" s="10"/>
      <c r="B22" s="11"/>
      <c r="C22" s="11"/>
      <c r="D22" s="12"/>
      <c r="E22" s="12"/>
      <c r="F22" s="13"/>
      <c r="G22" s="17"/>
      <c r="H22" s="17"/>
      <c r="I22" s="19"/>
      <c r="J22" s="17"/>
      <c r="K22" s="17"/>
      <c r="L22" s="17"/>
      <c r="M22" s="20"/>
      <c r="N22" s="18">
        <f t="shared" si="0"/>
        <v>0</v>
      </c>
    </row>
    <row r="23" spans="1:14" x14ac:dyDescent="0.25">
      <c r="A23" s="10"/>
      <c r="B23" s="11"/>
      <c r="C23" s="11"/>
      <c r="D23" s="12"/>
      <c r="E23" s="12"/>
      <c r="F23" s="13"/>
      <c r="G23" s="17"/>
      <c r="H23" s="17"/>
      <c r="I23" s="19"/>
      <c r="J23" s="17"/>
      <c r="K23" s="17"/>
      <c r="L23" s="17"/>
      <c r="M23" s="20"/>
      <c r="N23" s="18">
        <f t="shared" si="0"/>
        <v>0</v>
      </c>
    </row>
    <row r="24" spans="1:14" x14ac:dyDescent="0.25">
      <c r="A24" s="10"/>
      <c r="B24" s="11"/>
      <c r="C24" s="11"/>
      <c r="D24" s="12"/>
      <c r="E24" s="12"/>
      <c r="F24" s="13"/>
      <c r="G24" s="17"/>
      <c r="H24" s="17"/>
      <c r="I24" s="19"/>
      <c r="J24" s="17"/>
      <c r="K24" s="17"/>
      <c r="L24" s="17"/>
      <c r="M24" s="20"/>
      <c r="N24" s="18">
        <f t="shared" si="0"/>
        <v>0</v>
      </c>
    </row>
    <row r="25" spans="1:14" x14ac:dyDescent="0.25">
      <c r="A25" s="10"/>
      <c r="B25" s="11"/>
      <c r="C25" s="11"/>
      <c r="D25" s="12"/>
      <c r="E25" s="12"/>
      <c r="F25" s="13"/>
      <c r="G25" s="17"/>
      <c r="H25" s="17"/>
      <c r="I25" s="19"/>
      <c r="J25" s="17"/>
      <c r="K25" s="17"/>
      <c r="L25" s="17"/>
      <c r="M25" s="20"/>
      <c r="N25" s="18">
        <f t="shared" si="0"/>
        <v>0</v>
      </c>
    </row>
    <row r="26" spans="1:14" x14ac:dyDescent="0.25">
      <c r="A26" s="10"/>
      <c r="B26" s="11"/>
      <c r="C26" s="11"/>
      <c r="D26" s="12"/>
      <c r="E26" s="12"/>
      <c r="F26" s="13"/>
      <c r="G26" s="17"/>
      <c r="H26" s="17"/>
      <c r="I26" s="19"/>
      <c r="J26" s="17"/>
      <c r="K26" s="17"/>
      <c r="L26" s="17"/>
      <c r="M26" s="20"/>
      <c r="N26" s="18">
        <v>0</v>
      </c>
    </row>
    <row r="27" spans="1:14" x14ac:dyDescent="0.25">
      <c r="A27" s="10"/>
      <c r="B27" s="11"/>
      <c r="C27" s="11"/>
      <c r="D27" s="12"/>
      <c r="E27" s="12"/>
      <c r="F27" s="13"/>
      <c r="G27" s="17"/>
      <c r="H27" s="17"/>
      <c r="I27" s="19"/>
      <c r="J27" s="17"/>
      <c r="K27" s="17"/>
      <c r="L27" s="17"/>
      <c r="M27" s="20"/>
      <c r="N27" s="18">
        <v>0</v>
      </c>
    </row>
    <row r="28" spans="1:14" x14ac:dyDescent="0.25">
      <c r="A28" s="10"/>
      <c r="B28" s="11"/>
      <c r="C28" s="11"/>
      <c r="D28" s="12"/>
      <c r="E28" s="12"/>
      <c r="F28" s="13"/>
      <c r="G28" s="17"/>
      <c r="H28" s="17"/>
      <c r="I28" s="19"/>
      <c r="J28" s="17"/>
      <c r="K28" s="17"/>
      <c r="L28" s="17"/>
      <c r="M28" s="20"/>
      <c r="N28" s="18">
        <f t="shared" si="0"/>
        <v>0</v>
      </c>
    </row>
    <row r="29" spans="1:14" x14ac:dyDescent="0.25">
      <c r="A29" s="21"/>
      <c r="B29" s="22"/>
      <c r="C29" s="23"/>
      <c r="D29" s="24"/>
      <c r="E29" s="24"/>
      <c r="F29" s="23"/>
      <c r="G29" s="17"/>
      <c r="H29" s="25"/>
      <c r="I29" s="26"/>
      <c r="J29" s="17"/>
      <c r="K29" s="27"/>
      <c r="L29" s="17"/>
      <c r="M29" s="20"/>
      <c r="N29" s="18">
        <f>SUM(N6:N28)</f>
        <v>243210</v>
      </c>
    </row>
    <row r="30" spans="1:14" x14ac:dyDescent="0.25">
      <c r="A30" s="7" t="s">
        <v>18</v>
      </c>
      <c r="B30" s="7"/>
      <c r="C30" s="28"/>
      <c r="D30" s="29"/>
      <c r="E30" s="29"/>
      <c r="F30" s="29"/>
      <c r="G30" s="17">
        <f>SUM(G6:G29)</f>
        <v>236610</v>
      </c>
      <c r="H30" s="30"/>
      <c r="I30" s="31">
        <f>SUM(I6:I28)</f>
        <v>6600</v>
      </c>
      <c r="J30" s="31">
        <f>SUM(J6:J28)</f>
        <v>6600</v>
      </c>
      <c r="K30" s="31">
        <f>SUM(K6:K29)</f>
        <v>114840</v>
      </c>
      <c r="L30" s="31">
        <f>SUM(L6:L29)</f>
        <v>0</v>
      </c>
      <c r="M30" s="31">
        <f>SUM(M6:M29)</f>
        <v>121770</v>
      </c>
      <c r="N30" s="31">
        <f>SUM(J30:M30)</f>
        <v>243210</v>
      </c>
    </row>
    <row r="31" spans="1:14" x14ac:dyDescent="0.25">
      <c r="A31" s="1"/>
      <c r="B31" s="1"/>
      <c r="C31" s="1"/>
      <c r="D31" s="32"/>
      <c r="E31" s="1"/>
      <c r="F31" s="1"/>
      <c r="G31" s="1"/>
      <c r="H31" s="33" t="s">
        <v>19</v>
      </c>
      <c r="I31" s="34"/>
      <c r="J31" s="28"/>
      <c r="K31" s="53"/>
      <c r="L31" s="28"/>
      <c r="M31" s="28"/>
      <c r="N31" s="1"/>
    </row>
    <row r="32" spans="1:14" ht="18.75" x14ac:dyDescent="0.3">
      <c r="A32" s="7" t="s">
        <v>20</v>
      </c>
      <c r="B32" s="7"/>
      <c r="C32" s="1"/>
      <c r="D32" s="32"/>
      <c r="E32" s="53" t="s">
        <v>21</v>
      </c>
      <c r="F32" s="53"/>
      <c r="G32" s="35"/>
      <c r="H32" s="207"/>
      <c r="I32" s="208"/>
      <c r="J32" s="36"/>
      <c r="K32" s="37"/>
      <c r="L32" s="37"/>
      <c r="M32" s="1"/>
      <c r="N32" s="1"/>
    </row>
    <row r="33" spans="1:14" ht="15.75" x14ac:dyDescent="0.3">
      <c r="A33" s="7" t="s">
        <v>22</v>
      </c>
      <c r="B33" s="53"/>
      <c r="C33" s="38"/>
      <c r="D33" s="39"/>
      <c r="E33" s="205">
        <v>495</v>
      </c>
      <c r="F33" s="209"/>
      <c r="G33" s="210"/>
      <c r="H33" s="211"/>
      <c r="I33" s="212"/>
      <c r="J33" s="37"/>
      <c r="K33" s="37"/>
      <c r="L33" s="37"/>
      <c r="M33" s="1"/>
      <c r="N33" s="40"/>
    </row>
    <row r="34" spans="1:14" x14ac:dyDescent="0.25">
      <c r="A34" s="7" t="s">
        <v>23</v>
      </c>
      <c r="B34" s="1"/>
      <c r="C34" s="41">
        <v>0</v>
      </c>
      <c r="D34" s="39"/>
      <c r="E34" s="39"/>
      <c r="F34" s="39"/>
      <c r="G34" s="1"/>
      <c r="H34" s="54"/>
      <c r="I34" s="55"/>
      <c r="J34" s="39"/>
      <c r="K34" s="39"/>
      <c r="L34" s="39"/>
      <c r="M34" s="39"/>
      <c r="N34" s="56"/>
    </row>
    <row r="35" spans="1:14" x14ac:dyDescent="0.25">
      <c r="A35" s="1"/>
      <c r="B35" s="1"/>
      <c r="C35" s="44">
        <f>((C33+C34)*E33)</f>
        <v>0</v>
      </c>
      <c r="D35" s="39"/>
      <c r="E35" s="39"/>
      <c r="F35" s="39"/>
      <c r="G35" s="1"/>
      <c r="H35" s="2"/>
      <c r="I35" s="1"/>
      <c r="J35" s="1"/>
      <c r="K35" s="1"/>
      <c r="L35" s="1"/>
      <c r="M35" s="1"/>
      <c r="N35" s="40"/>
    </row>
    <row r="36" spans="1:14" x14ac:dyDescent="0.25">
      <c r="A36" s="7" t="s">
        <v>24</v>
      </c>
      <c r="B36" s="1"/>
      <c r="C36" s="45">
        <v>6600</v>
      </c>
      <c r="D36" s="39"/>
      <c r="E36" s="39"/>
      <c r="F36" s="39"/>
      <c r="G36" s="1"/>
      <c r="H36" s="2"/>
      <c r="I36" s="1"/>
      <c r="J36" s="1"/>
      <c r="K36" s="1"/>
      <c r="L36" s="1"/>
      <c r="M36" s="1"/>
      <c r="N36" s="1"/>
    </row>
    <row r="37" spans="1:14" x14ac:dyDescent="0.25">
      <c r="A37" s="196" t="s">
        <v>17</v>
      </c>
      <c r="B37" s="196"/>
      <c r="C37" s="44">
        <f>SUM(C35+C36)</f>
        <v>6600</v>
      </c>
      <c r="D37" s="39"/>
      <c r="E37" s="39"/>
      <c r="F37" s="39"/>
      <c r="G37" s="1"/>
      <c r="H37" s="2"/>
      <c r="I37" s="1"/>
      <c r="J37" s="1"/>
      <c r="K37" s="1"/>
      <c r="L37" s="1"/>
      <c r="M37" s="1"/>
      <c r="N37" s="32"/>
    </row>
    <row r="38" spans="1:14" x14ac:dyDescent="0.25">
      <c r="A38" s="46"/>
      <c r="B38" s="47"/>
      <c r="C38" s="47"/>
      <c r="D38" s="47"/>
      <c r="E38" s="47"/>
      <c r="F38" s="47"/>
      <c r="G38" s="47"/>
      <c r="H38" s="47"/>
      <c r="I38" s="47"/>
    </row>
  </sheetData>
  <mergeCells count="8">
    <mergeCell ref="A37:B37"/>
    <mergeCell ref="C1:F1"/>
    <mergeCell ref="B3:D3"/>
    <mergeCell ref="K3:M3"/>
    <mergeCell ref="H4:I4"/>
    <mergeCell ref="H32:I32"/>
    <mergeCell ref="E33:F33"/>
    <mergeCell ref="G33:I33"/>
  </mergeCells>
  <pageMargins left="0.7" right="0.7" top="0.75" bottom="0.75" header="0.3" footer="0.3"/>
  <pageSetup paperSize="9" scale="75" orientation="landscape" horizontalDpi="200" verticalDpi="200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2"/>
  <dimension ref="A1:N38"/>
  <sheetViews>
    <sheetView topLeftCell="A2" workbookViewId="0">
      <selection activeCell="J6" sqref="J6"/>
    </sheetView>
  </sheetViews>
  <sheetFormatPr baseColWidth="10" defaultRowHeight="15" x14ac:dyDescent="0.25"/>
  <cols>
    <col min="1" max="1" width="5.140625" customWidth="1"/>
    <col min="2" max="2" width="17.85546875" customWidth="1"/>
    <col min="3" max="3" width="22.140625" customWidth="1"/>
    <col min="7" max="7" width="10.5703125" customWidth="1"/>
    <col min="8" max="8" width="13.140625" customWidth="1"/>
    <col min="9" max="9" width="10.7109375" customWidth="1"/>
    <col min="11" max="11" width="12.140625" customWidth="1"/>
    <col min="12" max="12" width="11" customWidth="1"/>
    <col min="14" max="14" width="12.5703125" customWidth="1"/>
  </cols>
  <sheetData>
    <row r="1" spans="1:14" x14ac:dyDescent="0.25">
      <c r="A1" s="1"/>
      <c r="B1" s="1"/>
      <c r="C1" s="197" t="s">
        <v>0</v>
      </c>
      <c r="D1" s="198"/>
      <c r="E1" s="198"/>
      <c r="F1" s="199"/>
      <c r="G1" s="1"/>
      <c r="H1" s="2"/>
      <c r="I1" s="1"/>
      <c r="J1" s="3" t="s">
        <v>1</v>
      </c>
      <c r="K1" s="50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 x14ac:dyDescent="0.25">
      <c r="A3" s="6"/>
      <c r="B3" s="200" t="s">
        <v>2</v>
      </c>
      <c r="C3" s="201"/>
      <c r="D3" s="202"/>
      <c r="E3" s="7" t="s">
        <v>3</v>
      </c>
      <c r="F3" s="8"/>
      <c r="G3" s="1"/>
      <c r="H3" s="2"/>
      <c r="I3" s="1"/>
      <c r="J3" s="51"/>
      <c r="K3" s="203">
        <v>40910</v>
      </c>
      <c r="L3" s="203"/>
      <c r="M3" s="203"/>
      <c r="N3" s="7" t="s">
        <v>25</v>
      </c>
    </row>
    <row r="4" spans="1:14" x14ac:dyDescent="0.25">
      <c r="A4" s="1"/>
      <c r="B4" s="1"/>
      <c r="C4" s="1"/>
      <c r="D4" s="1"/>
      <c r="E4" s="1"/>
      <c r="F4" s="1"/>
      <c r="G4" s="1"/>
      <c r="H4" s="204"/>
      <c r="I4" s="204"/>
      <c r="J4" s="1"/>
      <c r="K4" s="1"/>
      <c r="L4" s="1"/>
      <c r="M4" s="51"/>
      <c r="N4" s="1"/>
    </row>
    <row r="5" spans="1:14" x14ac:dyDescent="0.25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 x14ac:dyDescent="0.25">
      <c r="A6" s="10"/>
      <c r="B6" s="11" t="s">
        <v>47</v>
      </c>
      <c r="C6" s="12" t="s">
        <v>31</v>
      </c>
      <c r="D6" s="12"/>
      <c r="E6" s="12"/>
      <c r="F6" s="13">
        <v>40116</v>
      </c>
      <c r="G6" s="14"/>
      <c r="H6" s="14" t="s">
        <v>48</v>
      </c>
      <c r="I6" s="14">
        <v>89100</v>
      </c>
      <c r="J6" s="14"/>
      <c r="K6" s="14">
        <v>89100</v>
      </c>
      <c r="L6" s="14"/>
      <c r="M6" s="14"/>
      <c r="N6" s="15">
        <f>SUM(G6+I6)</f>
        <v>89100</v>
      </c>
    </row>
    <row r="7" spans="1:14" x14ac:dyDescent="0.25">
      <c r="A7" s="10"/>
      <c r="B7" s="11" t="s">
        <v>49</v>
      </c>
      <c r="C7" s="12" t="s">
        <v>31</v>
      </c>
      <c r="D7" s="12">
        <v>40906</v>
      </c>
      <c r="E7" s="12">
        <v>40910</v>
      </c>
      <c r="F7" s="13">
        <v>40117</v>
      </c>
      <c r="G7" s="14">
        <v>118800</v>
      </c>
      <c r="H7" s="14"/>
      <c r="I7" s="14"/>
      <c r="J7" s="14"/>
      <c r="K7" s="14">
        <v>118800</v>
      </c>
      <c r="L7" s="14"/>
      <c r="M7" s="14"/>
      <c r="N7" s="15">
        <f>SUM(G7+I7)</f>
        <v>118800</v>
      </c>
    </row>
    <row r="8" spans="1:14" x14ac:dyDescent="0.25">
      <c r="A8" s="10"/>
      <c r="B8" s="11" t="s">
        <v>50</v>
      </c>
      <c r="C8" s="16"/>
      <c r="D8" s="12"/>
      <c r="E8" s="12"/>
      <c r="F8" s="13">
        <v>40118</v>
      </c>
      <c r="G8" s="14"/>
      <c r="H8" s="14" t="s">
        <v>51</v>
      </c>
      <c r="I8" s="14">
        <v>175230</v>
      </c>
      <c r="J8" s="14"/>
      <c r="K8" s="14">
        <v>175230</v>
      </c>
      <c r="L8" s="14"/>
      <c r="M8" s="14"/>
      <c r="N8" s="15">
        <f t="shared" ref="N8:N28" si="0">SUM(G8+I8)</f>
        <v>175230</v>
      </c>
    </row>
    <row r="9" spans="1:14" x14ac:dyDescent="0.25">
      <c r="A9" s="10"/>
      <c r="B9" s="11" t="s">
        <v>52</v>
      </c>
      <c r="C9" s="12" t="s">
        <v>31</v>
      </c>
      <c r="D9" s="12"/>
      <c r="E9" s="12"/>
      <c r="F9" s="13">
        <v>40119</v>
      </c>
      <c r="G9" s="14"/>
      <c r="H9" s="14" t="s">
        <v>53</v>
      </c>
      <c r="I9" s="14">
        <v>50490</v>
      </c>
      <c r="J9" s="14">
        <v>50490</v>
      </c>
      <c r="K9" s="14"/>
      <c r="L9" s="14"/>
      <c r="M9" s="14"/>
      <c r="N9" s="15">
        <f t="shared" si="0"/>
        <v>50490</v>
      </c>
    </row>
    <row r="10" spans="1:14" x14ac:dyDescent="0.25">
      <c r="A10" s="10"/>
      <c r="B10" s="11" t="s">
        <v>55</v>
      </c>
      <c r="C10" s="11" t="s">
        <v>54</v>
      </c>
      <c r="D10" s="12">
        <v>40904</v>
      </c>
      <c r="E10" s="12">
        <v>40905</v>
      </c>
      <c r="F10" s="13">
        <v>40120</v>
      </c>
      <c r="G10" s="14">
        <v>34679.699999999997</v>
      </c>
      <c r="H10" s="14"/>
      <c r="I10" s="14"/>
      <c r="J10" s="14"/>
      <c r="K10" s="14">
        <v>34679.699999999997</v>
      </c>
      <c r="L10" s="14"/>
      <c r="M10" s="14"/>
      <c r="N10" s="15">
        <f t="shared" si="0"/>
        <v>34679.699999999997</v>
      </c>
    </row>
    <row r="11" spans="1:14" x14ac:dyDescent="0.25">
      <c r="A11" s="10"/>
      <c r="B11" s="10" t="s">
        <v>56</v>
      </c>
      <c r="C11" s="16" t="s">
        <v>54</v>
      </c>
      <c r="D11" s="12">
        <v>40905</v>
      </c>
      <c r="E11" s="12">
        <v>40907</v>
      </c>
      <c r="F11" s="13">
        <v>40121</v>
      </c>
      <c r="G11" s="14">
        <v>71596</v>
      </c>
      <c r="H11" s="14"/>
      <c r="I11" s="14"/>
      <c r="J11" s="14"/>
      <c r="K11" s="14">
        <v>71596</v>
      </c>
      <c r="L11" s="14"/>
      <c r="M11" s="14"/>
      <c r="N11" s="15">
        <f t="shared" si="0"/>
        <v>71596</v>
      </c>
    </row>
    <row r="12" spans="1:14" x14ac:dyDescent="0.25">
      <c r="A12" s="10"/>
      <c r="B12" s="10" t="s">
        <v>57</v>
      </c>
      <c r="C12" s="16" t="s">
        <v>54</v>
      </c>
      <c r="D12" s="12">
        <v>40905</v>
      </c>
      <c r="E12" s="12">
        <v>40908</v>
      </c>
      <c r="F12" s="13">
        <v>40122</v>
      </c>
      <c r="G12" s="14">
        <v>125294.39999999999</v>
      </c>
      <c r="H12" s="14"/>
      <c r="I12" s="14"/>
      <c r="J12" s="14"/>
      <c r="K12" s="14">
        <v>125294.39999999999</v>
      </c>
      <c r="L12" s="14"/>
      <c r="M12" s="17"/>
      <c r="N12" s="18">
        <f t="shared" si="0"/>
        <v>125294.39999999999</v>
      </c>
    </row>
    <row r="13" spans="1:14" x14ac:dyDescent="0.25">
      <c r="A13" s="10"/>
      <c r="B13" s="10" t="s">
        <v>58</v>
      </c>
      <c r="C13" s="16" t="s">
        <v>46</v>
      </c>
      <c r="D13" s="12">
        <v>40905</v>
      </c>
      <c r="E13" s="12">
        <v>40906</v>
      </c>
      <c r="F13" s="13">
        <v>40123</v>
      </c>
      <c r="G13" s="17">
        <v>27690.3</v>
      </c>
      <c r="H13" s="17"/>
      <c r="I13" s="17"/>
      <c r="J13" s="17"/>
      <c r="K13" s="17">
        <v>27690.3</v>
      </c>
      <c r="L13" s="17"/>
      <c r="M13" s="17"/>
      <c r="N13" s="18">
        <f t="shared" si="0"/>
        <v>27690.3</v>
      </c>
    </row>
    <row r="14" spans="1:14" x14ac:dyDescent="0.25">
      <c r="A14" s="10"/>
      <c r="B14" s="10" t="s">
        <v>59</v>
      </c>
      <c r="C14" s="16" t="s">
        <v>54</v>
      </c>
      <c r="D14" s="12">
        <v>40905</v>
      </c>
      <c r="E14" s="12">
        <v>40908</v>
      </c>
      <c r="F14" s="13">
        <v>40124</v>
      </c>
      <c r="G14" s="17">
        <v>107395.2</v>
      </c>
      <c r="H14" s="17"/>
      <c r="I14" s="17"/>
      <c r="J14" s="17"/>
      <c r="K14" s="17">
        <v>107395.2</v>
      </c>
      <c r="L14" s="17"/>
      <c r="M14" s="17"/>
      <c r="N14" s="18">
        <f t="shared" si="0"/>
        <v>107395.2</v>
      </c>
    </row>
    <row r="15" spans="1:14" x14ac:dyDescent="0.25">
      <c r="A15" s="10"/>
      <c r="B15" s="10" t="s">
        <v>60</v>
      </c>
      <c r="C15" s="16" t="s">
        <v>54</v>
      </c>
      <c r="D15" s="12">
        <v>40908</v>
      </c>
      <c r="E15" s="12">
        <v>40909</v>
      </c>
      <c r="F15" s="13">
        <v>40125</v>
      </c>
      <c r="G15" s="17">
        <v>31323.599999999999</v>
      </c>
      <c r="H15" s="17"/>
      <c r="I15" s="17"/>
      <c r="J15" s="17"/>
      <c r="K15" s="17">
        <v>31323.599999999999</v>
      </c>
      <c r="L15" s="17"/>
      <c r="M15" s="17"/>
      <c r="N15" s="18">
        <f t="shared" si="0"/>
        <v>31323.599999999999</v>
      </c>
    </row>
    <row r="16" spans="1:14" x14ac:dyDescent="0.25">
      <c r="A16" s="10"/>
      <c r="B16" s="10" t="s">
        <v>61</v>
      </c>
      <c r="C16" s="16" t="s">
        <v>31</v>
      </c>
      <c r="D16" s="12">
        <v>40910</v>
      </c>
      <c r="E16" s="12">
        <v>40911</v>
      </c>
      <c r="F16" s="13">
        <v>40126</v>
      </c>
      <c r="G16" s="17">
        <v>59400</v>
      </c>
      <c r="H16" s="17"/>
      <c r="I16" s="17"/>
      <c r="J16" s="17">
        <v>59400</v>
      </c>
      <c r="K16" s="17"/>
      <c r="L16" s="17"/>
      <c r="M16" s="17"/>
      <c r="N16" s="18">
        <f t="shared" si="0"/>
        <v>59400</v>
      </c>
    </row>
    <row r="17" spans="1:14" x14ac:dyDescent="0.25">
      <c r="A17" s="10"/>
      <c r="B17" s="11" t="s">
        <v>62</v>
      </c>
      <c r="C17" s="11" t="s">
        <v>31</v>
      </c>
      <c r="D17" s="12">
        <v>40910</v>
      </c>
      <c r="E17" s="12">
        <v>40912</v>
      </c>
      <c r="F17" s="13">
        <v>40127</v>
      </c>
      <c r="G17" s="17">
        <v>79200</v>
      </c>
      <c r="H17" s="17"/>
      <c r="I17" s="19"/>
      <c r="J17" s="17"/>
      <c r="K17" s="17">
        <v>79200</v>
      </c>
      <c r="L17" s="17"/>
      <c r="M17" s="17"/>
      <c r="N17" s="18">
        <f t="shared" si="0"/>
        <v>79200</v>
      </c>
    </row>
    <row r="18" spans="1:14" x14ac:dyDescent="0.25">
      <c r="A18" s="10"/>
      <c r="B18" s="10" t="s">
        <v>63</v>
      </c>
      <c r="C18" s="10"/>
      <c r="D18" s="12"/>
      <c r="E18" s="12"/>
      <c r="F18" s="13">
        <v>40128</v>
      </c>
      <c r="G18" s="17">
        <v>85140</v>
      </c>
      <c r="H18" s="17"/>
      <c r="I18" s="17"/>
      <c r="J18" s="17"/>
      <c r="K18" s="17">
        <v>85140</v>
      </c>
      <c r="L18" s="17"/>
      <c r="M18" s="17"/>
      <c r="N18" s="18">
        <f t="shared" si="0"/>
        <v>85140</v>
      </c>
    </row>
    <row r="19" spans="1:14" x14ac:dyDescent="0.25">
      <c r="A19" s="10"/>
      <c r="B19" s="10" t="s">
        <v>61</v>
      </c>
      <c r="C19" s="11"/>
      <c r="D19" s="12"/>
      <c r="E19" s="12"/>
      <c r="F19" s="13">
        <v>40129</v>
      </c>
      <c r="H19" s="17"/>
      <c r="I19" s="19"/>
      <c r="J19" s="17">
        <v>150480</v>
      </c>
      <c r="K19" s="17"/>
      <c r="L19" s="17"/>
      <c r="M19" s="17"/>
      <c r="N19" s="18">
        <f>SUM(J19+I19)</f>
        <v>150480</v>
      </c>
    </row>
    <row r="20" spans="1:14" x14ac:dyDescent="0.25">
      <c r="A20" s="10"/>
      <c r="B20" s="11"/>
      <c r="C20" s="11"/>
      <c r="D20" s="12"/>
      <c r="E20" s="12"/>
      <c r="F20" s="13"/>
      <c r="G20" s="17"/>
      <c r="H20" s="17"/>
      <c r="I20" s="19"/>
      <c r="J20" s="17"/>
      <c r="K20" s="17"/>
      <c r="L20" s="17"/>
      <c r="M20" s="20"/>
      <c r="N20" s="18">
        <f t="shared" si="0"/>
        <v>0</v>
      </c>
    </row>
    <row r="21" spans="1:14" x14ac:dyDescent="0.25">
      <c r="A21" s="10"/>
      <c r="B21" s="11"/>
      <c r="C21" s="11"/>
      <c r="D21" s="12"/>
      <c r="E21" s="12"/>
      <c r="F21" s="13"/>
      <c r="G21" s="17"/>
      <c r="H21" s="17"/>
      <c r="I21" s="19"/>
      <c r="J21" s="17"/>
      <c r="K21" s="17"/>
      <c r="L21" s="17"/>
      <c r="M21" s="20"/>
      <c r="N21" s="18">
        <f t="shared" si="0"/>
        <v>0</v>
      </c>
    </row>
    <row r="22" spans="1:14" x14ac:dyDescent="0.25">
      <c r="A22" s="10"/>
      <c r="B22" s="11"/>
      <c r="C22" s="11"/>
      <c r="D22" s="12"/>
      <c r="E22" s="12"/>
      <c r="F22" s="13"/>
      <c r="G22" s="17"/>
      <c r="H22" s="17"/>
      <c r="I22" s="19"/>
      <c r="J22" s="17"/>
      <c r="K22" s="17"/>
      <c r="L22" s="17"/>
      <c r="M22" s="20"/>
      <c r="N22" s="18">
        <f t="shared" si="0"/>
        <v>0</v>
      </c>
    </row>
    <row r="23" spans="1:14" x14ac:dyDescent="0.25">
      <c r="A23" s="10"/>
      <c r="B23" s="11"/>
      <c r="C23" s="11"/>
      <c r="D23" s="12"/>
      <c r="E23" s="12"/>
      <c r="F23" s="13"/>
      <c r="G23" s="17"/>
      <c r="H23" s="17"/>
      <c r="I23" s="19"/>
      <c r="J23" s="17"/>
      <c r="K23" s="17"/>
      <c r="L23" s="17"/>
      <c r="M23" s="20"/>
      <c r="N23" s="18">
        <f t="shared" si="0"/>
        <v>0</v>
      </c>
    </row>
    <row r="24" spans="1:14" x14ac:dyDescent="0.25">
      <c r="A24" s="10"/>
      <c r="B24" s="11"/>
      <c r="C24" s="11"/>
      <c r="D24" s="12"/>
      <c r="E24" s="12"/>
      <c r="F24" s="13"/>
      <c r="G24" s="17"/>
      <c r="H24" s="17"/>
      <c r="I24" s="19"/>
      <c r="J24" s="17"/>
      <c r="K24" s="17"/>
      <c r="L24" s="17"/>
      <c r="M24" s="20"/>
      <c r="N24" s="18">
        <f t="shared" si="0"/>
        <v>0</v>
      </c>
    </row>
    <row r="25" spans="1:14" x14ac:dyDescent="0.25">
      <c r="A25" s="10"/>
      <c r="B25" s="11"/>
      <c r="C25" s="11"/>
      <c r="D25" s="12"/>
      <c r="E25" s="12"/>
      <c r="F25" s="13"/>
      <c r="G25" s="17"/>
      <c r="H25" s="17"/>
      <c r="I25" s="19"/>
      <c r="J25" s="17"/>
      <c r="K25" s="17"/>
      <c r="L25" s="17"/>
      <c r="M25" s="20"/>
      <c r="N25" s="18">
        <f t="shared" si="0"/>
        <v>0</v>
      </c>
    </row>
    <row r="26" spans="1:14" x14ac:dyDescent="0.25">
      <c r="A26" s="10"/>
      <c r="B26" s="11"/>
      <c r="C26" s="11"/>
      <c r="D26" s="12"/>
      <c r="E26" s="12"/>
      <c r="F26" s="13"/>
      <c r="G26" s="17"/>
      <c r="H26" s="17"/>
      <c r="I26" s="19"/>
      <c r="J26" s="17"/>
      <c r="K26" s="17"/>
      <c r="L26" s="17"/>
      <c r="M26" s="20"/>
      <c r="N26" s="18">
        <v>0</v>
      </c>
    </row>
    <row r="27" spans="1:14" x14ac:dyDescent="0.25">
      <c r="A27" s="10"/>
      <c r="B27" s="11"/>
      <c r="C27" s="11"/>
      <c r="D27" s="12"/>
      <c r="E27" s="12"/>
      <c r="F27" s="13"/>
      <c r="G27" s="17"/>
      <c r="H27" s="17"/>
      <c r="I27" s="19"/>
      <c r="J27" s="17"/>
      <c r="K27" s="17"/>
      <c r="L27" s="17"/>
      <c r="M27" s="20"/>
      <c r="N27" s="18">
        <v>0</v>
      </c>
    </row>
    <row r="28" spans="1:14" x14ac:dyDescent="0.25">
      <c r="A28" s="10"/>
      <c r="B28" s="11"/>
      <c r="C28" s="11"/>
      <c r="D28" s="12"/>
      <c r="E28" s="12"/>
      <c r="F28" s="13"/>
      <c r="G28" s="17"/>
      <c r="H28" s="17"/>
      <c r="I28" s="19"/>
      <c r="J28" s="17"/>
      <c r="K28" s="17"/>
      <c r="L28" s="17"/>
      <c r="M28" s="20"/>
      <c r="N28" s="18">
        <f t="shared" si="0"/>
        <v>0</v>
      </c>
    </row>
    <row r="29" spans="1:14" x14ac:dyDescent="0.25">
      <c r="A29" s="21"/>
      <c r="B29" s="22"/>
      <c r="C29" s="23"/>
      <c r="D29" s="24"/>
      <c r="E29" s="24"/>
      <c r="F29" s="23"/>
      <c r="G29" s="17"/>
      <c r="H29" s="25"/>
      <c r="I29" s="26"/>
      <c r="J29" s="17"/>
      <c r="K29" s="27"/>
      <c r="L29" s="17"/>
      <c r="M29" s="20"/>
      <c r="N29" s="18">
        <f>SUM(N6:N28)</f>
        <v>1205819.2</v>
      </c>
    </row>
    <row r="30" spans="1:14" x14ac:dyDescent="0.25">
      <c r="A30" s="7" t="s">
        <v>18</v>
      </c>
      <c r="B30" s="7"/>
      <c r="C30" s="28"/>
      <c r="D30" s="29"/>
      <c r="E30" s="29"/>
      <c r="F30" s="29"/>
      <c r="G30" s="17">
        <f>SUM(G6:G29)</f>
        <v>740519.2</v>
      </c>
      <c r="H30" s="30"/>
      <c r="I30" s="31">
        <f>SUM(I6:I28)</f>
        <v>314820</v>
      </c>
      <c r="J30" s="31">
        <f>SUM(J6:J28)</f>
        <v>260370</v>
      </c>
      <c r="K30" s="31">
        <f>SUM(K6:K29)</f>
        <v>945449.2</v>
      </c>
      <c r="L30" s="31">
        <f>SUM(L6:L29)</f>
        <v>0</v>
      </c>
      <c r="M30" s="31">
        <f>SUM(M6:M29)</f>
        <v>0</v>
      </c>
      <c r="N30" s="31">
        <f>SUM(J30:M30)</f>
        <v>1205819.2</v>
      </c>
    </row>
    <row r="31" spans="1:14" x14ac:dyDescent="0.25">
      <c r="A31" s="1"/>
      <c r="B31" s="1"/>
      <c r="C31" s="1"/>
      <c r="D31" s="32"/>
      <c r="E31" s="1"/>
      <c r="F31" s="1"/>
      <c r="G31" s="1"/>
      <c r="H31" s="33" t="s">
        <v>19</v>
      </c>
      <c r="I31" s="34"/>
      <c r="J31" s="28"/>
      <c r="K31" s="51"/>
      <c r="L31" s="28"/>
      <c r="M31" s="28"/>
      <c r="N31" s="1"/>
    </row>
    <row r="32" spans="1:14" ht="18.75" x14ac:dyDescent="0.3">
      <c r="A32" s="7" t="s">
        <v>20</v>
      </c>
      <c r="B32" s="7"/>
      <c r="C32" s="1"/>
      <c r="D32" s="32"/>
      <c r="E32" s="51" t="s">
        <v>21</v>
      </c>
      <c r="F32" s="51"/>
      <c r="G32" s="35"/>
      <c r="H32" s="207"/>
      <c r="I32" s="208"/>
      <c r="J32" s="36"/>
      <c r="K32" s="37"/>
      <c r="L32" s="37"/>
      <c r="M32" s="1"/>
      <c r="N32" s="1"/>
    </row>
    <row r="33" spans="1:14" ht="15.75" x14ac:dyDescent="0.3">
      <c r="A33" s="7" t="s">
        <v>22</v>
      </c>
      <c r="B33" s="51"/>
      <c r="C33" s="38"/>
      <c r="D33" s="39"/>
      <c r="E33" s="205">
        <v>495</v>
      </c>
      <c r="F33" s="209"/>
      <c r="G33" s="210"/>
      <c r="H33" s="211"/>
      <c r="I33" s="212"/>
      <c r="J33" s="37"/>
      <c r="K33" s="37"/>
      <c r="L33" s="37"/>
      <c r="M33" s="1"/>
      <c r="N33" s="40"/>
    </row>
    <row r="34" spans="1:14" x14ac:dyDescent="0.25">
      <c r="A34" s="7" t="s">
        <v>23</v>
      </c>
      <c r="B34" s="1"/>
      <c r="C34" s="41">
        <v>500</v>
      </c>
      <c r="D34" s="39"/>
      <c r="E34" s="39"/>
      <c r="F34" s="39"/>
      <c r="G34" s="1"/>
      <c r="H34" s="54" t="s">
        <v>64</v>
      </c>
      <c r="I34" s="55"/>
      <c r="J34" s="39"/>
      <c r="K34" s="39"/>
      <c r="L34" s="39"/>
      <c r="M34" s="39"/>
      <c r="N34" s="56"/>
    </row>
    <row r="35" spans="1:14" x14ac:dyDescent="0.25">
      <c r="A35" s="1"/>
      <c r="B35" s="1"/>
      <c r="C35" s="44">
        <f>((C33+C34)*E33)</f>
        <v>247500</v>
      </c>
      <c r="D35" s="39"/>
      <c r="E35" s="39"/>
      <c r="F35" s="39"/>
      <c r="G35" s="1"/>
      <c r="H35" s="2"/>
      <c r="I35" s="1"/>
      <c r="J35" s="1"/>
      <c r="K35" s="1"/>
      <c r="L35" s="1"/>
      <c r="M35" s="1"/>
      <c r="N35" s="40"/>
    </row>
    <row r="36" spans="1:14" x14ac:dyDescent="0.25">
      <c r="A36" s="7" t="s">
        <v>24</v>
      </c>
      <c r="B36" s="1"/>
      <c r="C36" s="45">
        <v>13000</v>
      </c>
      <c r="D36" s="39"/>
      <c r="E36" s="39"/>
      <c r="F36" s="39"/>
      <c r="G36" s="1"/>
      <c r="H36" s="2"/>
      <c r="I36" s="1"/>
      <c r="J36" s="1"/>
      <c r="K36" s="1"/>
      <c r="L36" s="1"/>
      <c r="M36" s="1"/>
      <c r="N36" s="1"/>
    </row>
    <row r="37" spans="1:14" x14ac:dyDescent="0.25">
      <c r="A37" s="196" t="s">
        <v>17</v>
      </c>
      <c r="B37" s="196"/>
      <c r="C37" s="44">
        <f>SUM(C35+C36)</f>
        <v>260500</v>
      </c>
      <c r="D37" s="39"/>
      <c r="E37" s="39"/>
      <c r="F37" s="39"/>
      <c r="G37" s="1"/>
      <c r="H37" s="2"/>
      <c r="I37" s="1"/>
      <c r="J37" s="1"/>
      <c r="K37" s="1"/>
      <c r="L37" s="1"/>
      <c r="M37" s="1"/>
      <c r="N37" s="32"/>
    </row>
    <row r="38" spans="1:14" x14ac:dyDescent="0.25">
      <c r="A38" s="46"/>
      <c r="B38" s="47"/>
      <c r="C38" s="47"/>
      <c r="D38" s="47"/>
      <c r="E38" s="47"/>
      <c r="F38" s="47"/>
      <c r="G38" s="47"/>
      <c r="H38" s="47"/>
      <c r="I38" s="47"/>
    </row>
  </sheetData>
  <mergeCells count="8">
    <mergeCell ref="A37:B37"/>
    <mergeCell ref="C1:F1"/>
    <mergeCell ref="B3:D3"/>
    <mergeCell ref="K3:M3"/>
    <mergeCell ref="H4:I4"/>
    <mergeCell ref="H32:I32"/>
    <mergeCell ref="E33:F33"/>
    <mergeCell ref="G33:I33"/>
  </mergeCells>
  <pageMargins left="0.7" right="0.7" top="0.75" bottom="0.75" header="0.3" footer="0.3"/>
  <pageSetup paperSize="9" scale="75" orientation="landscape" horizontalDpi="200" verticalDpi="200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3"/>
  <dimension ref="A1:N38"/>
  <sheetViews>
    <sheetView topLeftCell="A13" workbookViewId="0">
      <selection activeCell="B34" sqref="B34"/>
    </sheetView>
  </sheetViews>
  <sheetFormatPr baseColWidth="10" defaultRowHeight="15" x14ac:dyDescent="0.25"/>
  <cols>
    <col min="1" max="1" width="5.140625" customWidth="1"/>
    <col min="2" max="2" width="20.42578125" customWidth="1"/>
    <col min="3" max="3" width="22.140625" customWidth="1"/>
    <col min="7" max="7" width="10.5703125" customWidth="1"/>
    <col min="8" max="8" width="13.140625" customWidth="1"/>
    <col min="9" max="9" width="10.7109375" customWidth="1"/>
    <col min="11" max="11" width="12.140625" customWidth="1"/>
    <col min="12" max="12" width="11" customWidth="1"/>
  </cols>
  <sheetData>
    <row r="1" spans="1:14" x14ac:dyDescent="0.25">
      <c r="A1" s="1"/>
      <c r="B1" s="1"/>
      <c r="C1" s="197" t="s">
        <v>0</v>
      </c>
      <c r="D1" s="198"/>
      <c r="E1" s="198"/>
      <c r="F1" s="199"/>
      <c r="G1" s="1"/>
      <c r="H1" s="2"/>
      <c r="I1" s="1"/>
      <c r="J1" s="3" t="s">
        <v>1</v>
      </c>
      <c r="K1" s="48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 x14ac:dyDescent="0.25">
      <c r="A3" s="6"/>
      <c r="B3" s="200" t="s">
        <v>2</v>
      </c>
      <c r="C3" s="201"/>
      <c r="D3" s="202"/>
      <c r="E3" s="7" t="s">
        <v>43</v>
      </c>
      <c r="F3" s="8"/>
      <c r="G3" s="1"/>
      <c r="H3" s="2"/>
      <c r="I3" s="1"/>
      <c r="J3" s="49"/>
      <c r="K3" s="203">
        <v>40909</v>
      </c>
      <c r="L3" s="203"/>
      <c r="M3" s="203"/>
      <c r="N3" s="7" t="s">
        <v>42</v>
      </c>
    </row>
    <row r="4" spans="1:14" x14ac:dyDescent="0.25">
      <c r="A4" s="1"/>
      <c r="B4" s="1"/>
      <c r="C4" s="1"/>
      <c r="D4" s="1"/>
      <c r="E4" s="1"/>
      <c r="F4" s="1"/>
      <c r="G4" s="1"/>
      <c r="H4" s="204"/>
      <c r="I4" s="204"/>
      <c r="J4" s="1"/>
      <c r="K4" s="1"/>
      <c r="L4" s="1"/>
      <c r="M4" s="49"/>
      <c r="N4" s="1"/>
    </row>
    <row r="5" spans="1:14" x14ac:dyDescent="0.25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 x14ac:dyDescent="0.25">
      <c r="A6" s="10"/>
      <c r="B6" s="11" t="s">
        <v>44</v>
      </c>
      <c r="C6" s="12" t="s">
        <v>27</v>
      </c>
      <c r="D6" s="12">
        <v>40909</v>
      </c>
      <c r="E6" s="12">
        <v>40910</v>
      </c>
      <c r="F6" s="13">
        <v>40114</v>
      </c>
      <c r="G6" s="14">
        <v>57420</v>
      </c>
      <c r="H6" s="14"/>
      <c r="I6" s="14"/>
      <c r="J6" s="14"/>
      <c r="K6" s="14">
        <v>57420</v>
      </c>
      <c r="L6" s="14"/>
      <c r="M6" s="14"/>
      <c r="N6" s="15">
        <f>SUM(G6+I6)</f>
        <v>57420</v>
      </c>
    </row>
    <row r="7" spans="1:14" x14ac:dyDescent="0.25">
      <c r="A7" s="10"/>
      <c r="B7" s="11" t="s">
        <v>45</v>
      </c>
      <c r="C7" s="12" t="s">
        <v>46</v>
      </c>
      <c r="D7" s="12">
        <v>40909</v>
      </c>
      <c r="E7" s="12">
        <v>40911</v>
      </c>
      <c r="F7" s="13">
        <v>40115</v>
      </c>
      <c r="G7" s="14">
        <v>55380.6</v>
      </c>
      <c r="H7" s="14"/>
      <c r="I7" s="14"/>
      <c r="J7" s="14"/>
      <c r="K7" s="14">
        <v>55380.6</v>
      </c>
      <c r="L7" s="14"/>
      <c r="M7" s="14"/>
      <c r="N7" s="15">
        <f>SUM(G7+I7)</f>
        <v>55380.6</v>
      </c>
    </row>
    <row r="8" spans="1:14" x14ac:dyDescent="0.25">
      <c r="A8" s="10"/>
      <c r="B8" s="11"/>
      <c r="C8" s="16"/>
      <c r="D8" s="12"/>
      <c r="E8" s="12"/>
      <c r="F8" s="13"/>
      <c r="G8" s="14"/>
      <c r="H8" s="14"/>
      <c r="I8" s="14"/>
      <c r="J8" s="14"/>
      <c r="K8" s="14"/>
      <c r="L8" s="14"/>
      <c r="M8" s="14"/>
      <c r="N8" s="15">
        <f t="shared" ref="N8:N28" si="0">SUM(G8+I8)</f>
        <v>0</v>
      </c>
    </row>
    <row r="9" spans="1:14" x14ac:dyDescent="0.25">
      <c r="A9" s="10"/>
      <c r="B9" s="11"/>
      <c r="C9" s="12"/>
      <c r="D9" s="12"/>
      <c r="E9" s="12"/>
      <c r="F9" s="13"/>
      <c r="G9" s="14"/>
      <c r="H9" s="14"/>
      <c r="I9" s="14"/>
      <c r="J9" s="14"/>
      <c r="K9" s="14"/>
      <c r="L9" s="14"/>
      <c r="M9" s="14"/>
      <c r="N9" s="15">
        <f t="shared" si="0"/>
        <v>0</v>
      </c>
    </row>
    <row r="10" spans="1:14" x14ac:dyDescent="0.25">
      <c r="A10" s="10"/>
      <c r="B10" s="11"/>
      <c r="C10" s="16"/>
      <c r="D10" s="12"/>
      <c r="E10" s="12"/>
      <c r="F10" s="13"/>
      <c r="G10" s="14"/>
      <c r="H10" s="14"/>
      <c r="I10" s="14"/>
      <c r="J10" s="14"/>
      <c r="K10" s="14"/>
      <c r="L10" s="14"/>
      <c r="M10" s="14"/>
      <c r="N10" s="15">
        <f t="shared" si="0"/>
        <v>0</v>
      </c>
    </row>
    <row r="11" spans="1:14" x14ac:dyDescent="0.25">
      <c r="A11" s="10"/>
      <c r="B11" s="10"/>
      <c r="C11" s="16"/>
      <c r="D11" s="12"/>
      <c r="E11" s="12"/>
      <c r="F11" s="13"/>
      <c r="G11" s="14"/>
      <c r="H11" s="14"/>
      <c r="I11" s="14"/>
      <c r="J11" s="14"/>
      <c r="K11" s="14"/>
      <c r="L11" s="14"/>
      <c r="M11" s="14"/>
      <c r="N11" s="15">
        <f t="shared" si="0"/>
        <v>0</v>
      </c>
    </row>
    <row r="12" spans="1:14" x14ac:dyDescent="0.25">
      <c r="A12" s="10"/>
      <c r="B12" s="10"/>
      <c r="C12" s="16"/>
      <c r="D12" s="12"/>
      <c r="E12" s="12"/>
      <c r="F12" s="13"/>
      <c r="G12" s="14"/>
      <c r="H12" s="14"/>
      <c r="I12" s="14"/>
      <c r="J12" s="14"/>
      <c r="K12" s="14"/>
      <c r="L12" s="14"/>
      <c r="M12" s="17"/>
      <c r="N12" s="18">
        <f t="shared" si="0"/>
        <v>0</v>
      </c>
    </row>
    <row r="13" spans="1:14" x14ac:dyDescent="0.25">
      <c r="A13" s="10"/>
      <c r="B13" s="10"/>
      <c r="C13" s="16"/>
      <c r="D13" s="12"/>
      <c r="E13" s="12"/>
      <c r="F13" s="13"/>
      <c r="G13" s="17"/>
      <c r="H13" s="17"/>
      <c r="I13" s="17"/>
      <c r="J13" s="17"/>
      <c r="K13" s="17"/>
      <c r="L13" s="17"/>
      <c r="M13" s="17"/>
      <c r="N13" s="18">
        <f t="shared" si="0"/>
        <v>0</v>
      </c>
    </row>
    <row r="14" spans="1:14" x14ac:dyDescent="0.25">
      <c r="A14" s="10"/>
      <c r="B14" s="10"/>
      <c r="C14" s="16"/>
      <c r="D14" s="12"/>
      <c r="E14" s="12"/>
      <c r="F14" s="13"/>
      <c r="G14" s="17"/>
      <c r="H14" s="17"/>
      <c r="I14" s="17"/>
      <c r="J14" s="17"/>
      <c r="K14" s="17"/>
      <c r="L14" s="17"/>
      <c r="M14" s="17"/>
      <c r="N14" s="18">
        <f t="shared" si="0"/>
        <v>0</v>
      </c>
    </row>
    <row r="15" spans="1:14" x14ac:dyDescent="0.25">
      <c r="A15" s="10"/>
      <c r="B15" s="10"/>
      <c r="C15" s="16"/>
      <c r="D15" s="12"/>
      <c r="E15" s="12"/>
      <c r="F15" s="13"/>
      <c r="G15" s="17"/>
      <c r="H15" s="17"/>
      <c r="I15" s="17"/>
      <c r="J15" s="17"/>
      <c r="K15" s="17"/>
      <c r="L15" s="17"/>
      <c r="M15" s="17"/>
      <c r="N15" s="18">
        <f t="shared" si="0"/>
        <v>0</v>
      </c>
    </row>
    <row r="16" spans="1:14" x14ac:dyDescent="0.25">
      <c r="A16" s="10"/>
      <c r="B16" s="10"/>
      <c r="C16" s="16"/>
      <c r="D16" s="12"/>
      <c r="E16" s="12"/>
      <c r="F16" s="13"/>
      <c r="G16" s="17"/>
      <c r="H16" s="17"/>
      <c r="I16" s="17"/>
      <c r="J16" s="17"/>
      <c r="K16" s="17"/>
      <c r="L16" s="17"/>
      <c r="M16" s="17"/>
      <c r="N16" s="18">
        <f t="shared" si="0"/>
        <v>0</v>
      </c>
    </row>
    <row r="17" spans="1:14" x14ac:dyDescent="0.25">
      <c r="A17" s="10"/>
      <c r="B17" s="11"/>
      <c r="C17" s="11"/>
      <c r="D17" s="12"/>
      <c r="E17" s="12"/>
      <c r="F17" s="13"/>
      <c r="G17" s="17"/>
      <c r="H17" s="17"/>
      <c r="I17" s="19"/>
      <c r="J17" s="19"/>
      <c r="K17" s="19"/>
      <c r="L17" s="17"/>
      <c r="M17" s="17"/>
      <c r="N17" s="18">
        <f t="shared" si="0"/>
        <v>0</v>
      </c>
    </row>
    <row r="18" spans="1:14" x14ac:dyDescent="0.25">
      <c r="A18" s="10"/>
      <c r="B18" s="10"/>
      <c r="C18" s="10"/>
      <c r="D18" s="12"/>
      <c r="E18" s="12"/>
      <c r="F18" s="13"/>
      <c r="G18" s="17"/>
      <c r="H18" s="17"/>
      <c r="I18" s="17"/>
      <c r="J18" s="17"/>
      <c r="K18" s="17"/>
      <c r="L18" s="17"/>
      <c r="M18" s="17"/>
      <c r="N18" s="18">
        <f t="shared" si="0"/>
        <v>0</v>
      </c>
    </row>
    <row r="19" spans="1:14" x14ac:dyDescent="0.25">
      <c r="A19" s="10"/>
      <c r="B19" s="10"/>
      <c r="C19" s="11"/>
      <c r="D19" s="12"/>
      <c r="E19" s="12"/>
      <c r="F19" s="13"/>
      <c r="G19" s="17"/>
      <c r="H19" s="17"/>
      <c r="I19" s="19"/>
      <c r="J19" s="19"/>
      <c r="K19" s="17"/>
      <c r="L19" s="17"/>
      <c r="M19" s="17"/>
      <c r="N19" s="18">
        <f t="shared" si="0"/>
        <v>0</v>
      </c>
    </row>
    <row r="20" spans="1:14" x14ac:dyDescent="0.25">
      <c r="A20" s="10"/>
      <c r="B20" s="11"/>
      <c r="C20" s="11"/>
      <c r="D20" s="12"/>
      <c r="E20" s="12"/>
      <c r="F20" s="13"/>
      <c r="G20" s="17"/>
      <c r="H20" s="17"/>
      <c r="I20" s="19"/>
      <c r="J20" s="17"/>
      <c r="K20" s="17"/>
      <c r="L20" s="17"/>
      <c r="M20" s="20"/>
      <c r="N20" s="18">
        <f t="shared" si="0"/>
        <v>0</v>
      </c>
    </row>
    <row r="21" spans="1:14" x14ac:dyDescent="0.25">
      <c r="A21" s="10"/>
      <c r="B21" s="11"/>
      <c r="C21" s="11"/>
      <c r="D21" s="12"/>
      <c r="E21" s="12"/>
      <c r="F21" s="13"/>
      <c r="G21" s="17"/>
      <c r="H21" s="17"/>
      <c r="I21" s="19"/>
      <c r="J21" s="17"/>
      <c r="K21" s="17"/>
      <c r="L21" s="17"/>
      <c r="M21" s="20"/>
      <c r="N21" s="18">
        <f t="shared" si="0"/>
        <v>0</v>
      </c>
    </row>
    <row r="22" spans="1:14" x14ac:dyDescent="0.25">
      <c r="A22" s="10"/>
      <c r="B22" s="11"/>
      <c r="C22" s="11"/>
      <c r="D22" s="12"/>
      <c r="E22" s="12"/>
      <c r="F22" s="13"/>
      <c r="G22" s="17"/>
      <c r="H22" s="17"/>
      <c r="I22" s="19"/>
      <c r="J22" s="17"/>
      <c r="K22" s="17"/>
      <c r="L22" s="17"/>
      <c r="M22" s="20"/>
      <c r="N22" s="18">
        <f t="shared" si="0"/>
        <v>0</v>
      </c>
    </row>
    <row r="23" spans="1:14" x14ac:dyDescent="0.25">
      <c r="A23" s="10"/>
      <c r="B23" s="11"/>
      <c r="C23" s="11"/>
      <c r="D23" s="12"/>
      <c r="E23" s="12"/>
      <c r="F23" s="13"/>
      <c r="G23" s="17"/>
      <c r="H23" s="17"/>
      <c r="I23" s="19"/>
      <c r="J23" s="17"/>
      <c r="K23" s="17"/>
      <c r="L23" s="17"/>
      <c r="M23" s="20"/>
      <c r="N23" s="18">
        <f t="shared" si="0"/>
        <v>0</v>
      </c>
    </row>
    <row r="24" spans="1:14" x14ac:dyDescent="0.25">
      <c r="A24" s="10"/>
      <c r="B24" s="11"/>
      <c r="C24" s="11"/>
      <c r="D24" s="12"/>
      <c r="E24" s="12"/>
      <c r="F24" s="13"/>
      <c r="G24" s="17"/>
      <c r="H24" s="17"/>
      <c r="I24" s="19"/>
      <c r="J24" s="17"/>
      <c r="K24" s="17"/>
      <c r="L24" s="17"/>
      <c r="M24" s="20"/>
      <c r="N24" s="18">
        <f t="shared" si="0"/>
        <v>0</v>
      </c>
    </row>
    <row r="25" spans="1:14" x14ac:dyDescent="0.25">
      <c r="A25" s="10"/>
      <c r="B25" s="11"/>
      <c r="C25" s="11"/>
      <c r="D25" s="12"/>
      <c r="E25" s="12"/>
      <c r="F25" s="13"/>
      <c r="G25" s="17"/>
      <c r="H25" s="17"/>
      <c r="I25" s="19"/>
      <c r="J25" s="17"/>
      <c r="K25" s="17"/>
      <c r="L25" s="17"/>
      <c r="M25" s="20"/>
      <c r="N25" s="18">
        <f t="shared" si="0"/>
        <v>0</v>
      </c>
    </row>
    <row r="26" spans="1:14" x14ac:dyDescent="0.25">
      <c r="A26" s="10"/>
      <c r="B26" s="11"/>
      <c r="C26" s="11"/>
      <c r="D26" s="12"/>
      <c r="E26" s="12"/>
      <c r="F26" s="13"/>
      <c r="G26" s="17"/>
      <c r="H26" s="17"/>
      <c r="I26" s="19"/>
      <c r="J26" s="17"/>
      <c r="K26" s="17"/>
      <c r="L26" s="17"/>
      <c r="M26" s="20"/>
      <c r="N26" s="18">
        <v>0</v>
      </c>
    </row>
    <row r="27" spans="1:14" x14ac:dyDescent="0.25">
      <c r="A27" s="10"/>
      <c r="B27" s="11"/>
      <c r="C27" s="11"/>
      <c r="D27" s="12"/>
      <c r="E27" s="12"/>
      <c r="F27" s="13"/>
      <c r="G27" s="17"/>
      <c r="H27" s="17"/>
      <c r="I27" s="19"/>
      <c r="J27" s="17"/>
      <c r="K27" s="17"/>
      <c r="L27" s="17"/>
      <c r="M27" s="20"/>
      <c r="N27" s="18">
        <v>0</v>
      </c>
    </row>
    <row r="28" spans="1:14" x14ac:dyDescent="0.25">
      <c r="A28" s="10"/>
      <c r="B28" s="11"/>
      <c r="C28" s="11"/>
      <c r="D28" s="12"/>
      <c r="E28" s="12"/>
      <c r="F28" s="13"/>
      <c r="G28" s="17"/>
      <c r="H28" s="17"/>
      <c r="I28" s="19"/>
      <c r="J28" s="17"/>
      <c r="K28" s="17"/>
      <c r="L28" s="17"/>
      <c r="M28" s="20"/>
      <c r="N28" s="18">
        <f t="shared" si="0"/>
        <v>0</v>
      </c>
    </row>
    <row r="29" spans="1:14" x14ac:dyDescent="0.25">
      <c r="A29" s="21"/>
      <c r="B29" s="22"/>
      <c r="C29" s="23"/>
      <c r="D29" s="24"/>
      <c r="E29" s="24"/>
      <c r="F29" s="23"/>
      <c r="G29" s="17"/>
      <c r="H29" s="25"/>
      <c r="I29" s="26"/>
      <c r="J29" s="17"/>
      <c r="K29" s="27"/>
      <c r="L29" s="17"/>
      <c r="M29" s="20"/>
      <c r="N29" s="18">
        <f>SUM(N6:N28)</f>
        <v>112800.6</v>
      </c>
    </row>
    <row r="30" spans="1:14" x14ac:dyDescent="0.25">
      <c r="A30" s="7" t="s">
        <v>18</v>
      </c>
      <c r="B30" s="7"/>
      <c r="C30" s="28"/>
      <c r="D30" s="29"/>
      <c r="E30" s="29"/>
      <c r="F30" s="29"/>
      <c r="G30" s="17">
        <f>SUM(G6:G29)</f>
        <v>112800.6</v>
      </c>
      <c r="H30" s="30"/>
      <c r="I30" s="31">
        <f>SUM(I6:I28)</f>
        <v>0</v>
      </c>
      <c r="J30" s="31">
        <f>SUM(J6:J28)</f>
        <v>0</v>
      </c>
      <c r="K30" s="31">
        <f>SUM(K6:K29)</f>
        <v>112800.6</v>
      </c>
      <c r="L30" s="31">
        <f>SUM(L6:L29)</f>
        <v>0</v>
      </c>
      <c r="M30" s="31">
        <f>SUM(M6:M29)</f>
        <v>0</v>
      </c>
      <c r="N30" s="31">
        <f>SUM(J30:M30)</f>
        <v>112800.6</v>
      </c>
    </row>
    <row r="31" spans="1:14" x14ac:dyDescent="0.25">
      <c r="A31" s="1"/>
      <c r="B31" s="1"/>
      <c r="C31" s="1"/>
      <c r="D31" s="32"/>
      <c r="E31" s="1"/>
      <c r="F31" s="1"/>
      <c r="G31" s="1"/>
      <c r="H31" s="33" t="s">
        <v>19</v>
      </c>
      <c r="I31" s="34"/>
      <c r="J31" s="28"/>
      <c r="K31" s="49"/>
      <c r="L31" s="28"/>
      <c r="M31" s="28"/>
      <c r="N31" s="1"/>
    </row>
    <row r="32" spans="1:14" ht="18.75" x14ac:dyDescent="0.3">
      <c r="A32" s="7" t="s">
        <v>20</v>
      </c>
      <c r="B32" s="7"/>
      <c r="C32" s="1"/>
      <c r="D32" s="32"/>
      <c r="E32" s="49" t="s">
        <v>21</v>
      </c>
      <c r="F32" s="49"/>
      <c r="G32" s="35"/>
      <c r="H32" s="213"/>
      <c r="I32" s="214"/>
      <c r="J32" s="36"/>
      <c r="K32" s="37"/>
      <c r="L32" s="37"/>
      <c r="M32" s="1"/>
      <c r="N32" s="1"/>
    </row>
    <row r="33" spans="1:14" ht="15.75" x14ac:dyDescent="0.3">
      <c r="A33" s="7" t="s">
        <v>22</v>
      </c>
      <c r="B33" s="49"/>
      <c r="C33" s="38"/>
      <c r="D33" s="39"/>
      <c r="E33" s="205">
        <v>495</v>
      </c>
      <c r="F33" s="209"/>
      <c r="G33" s="210"/>
      <c r="H33" s="211"/>
      <c r="I33" s="212"/>
      <c r="J33" s="37"/>
      <c r="K33" s="37"/>
      <c r="L33" s="37"/>
      <c r="M33" s="1"/>
      <c r="N33" s="40"/>
    </row>
    <row r="34" spans="1:14" x14ac:dyDescent="0.25">
      <c r="A34" s="7" t="s">
        <v>23</v>
      </c>
      <c r="B34" s="1"/>
      <c r="C34" s="41">
        <v>0</v>
      </c>
      <c r="D34" s="39"/>
      <c r="E34" s="39"/>
      <c r="F34" s="39"/>
      <c r="G34" s="1"/>
      <c r="H34" s="42"/>
      <c r="I34" s="43"/>
      <c r="J34" s="1"/>
      <c r="K34" s="1"/>
      <c r="L34" s="1"/>
      <c r="M34" s="1"/>
      <c r="N34" s="40"/>
    </row>
    <row r="35" spans="1:14" x14ac:dyDescent="0.25">
      <c r="A35" s="1"/>
      <c r="B35" s="1"/>
      <c r="C35" s="44">
        <f>((C33+C34)*E33)</f>
        <v>0</v>
      </c>
      <c r="D35" s="39"/>
      <c r="E35" s="39"/>
      <c r="F35" s="39"/>
      <c r="G35" s="1"/>
      <c r="H35" s="2"/>
      <c r="I35" s="1"/>
      <c r="J35" s="1"/>
      <c r="K35" s="1"/>
      <c r="L35" s="1"/>
      <c r="M35" s="1"/>
      <c r="N35" s="40"/>
    </row>
    <row r="36" spans="1:14" x14ac:dyDescent="0.25">
      <c r="A36" s="7" t="s">
        <v>24</v>
      </c>
      <c r="B36" s="1"/>
      <c r="C36" s="45">
        <v>0</v>
      </c>
      <c r="D36" s="39"/>
      <c r="E36" s="39"/>
      <c r="F36" s="39"/>
      <c r="G36" s="1"/>
      <c r="H36" s="2"/>
      <c r="I36" s="1"/>
      <c r="J36" s="1"/>
      <c r="K36" s="1"/>
      <c r="L36" s="1"/>
      <c r="M36" s="1"/>
      <c r="N36" s="1"/>
    </row>
    <row r="37" spans="1:14" x14ac:dyDescent="0.25">
      <c r="A37" s="196" t="s">
        <v>17</v>
      </c>
      <c r="B37" s="196"/>
      <c r="C37" s="44">
        <f>SUM(C35+C36)</f>
        <v>0</v>
      </c>
      <c r="D37" s="39"/>
      <c r="E37" s="39"/>
      <c r="F37" s="39"/>
      <c r="G37" s="1"/>
      <c r="H37" s="2"/>
      <c r="I37" s="1"/>
      <c r="J37" s="1"/>
      <c r="K37" s="1"/>
      <c r="L37" s="1"/>
      <c r="M37" s="1"/>
      <c r="N37" s="32"/>
    </row>
    <row r="38" spans="1:14" x14ac:dyDescent="0.25">
      <c r="A38" s="46"/>
      <c r="B38" s="47"/>
      <c r="C38" s="47"/>
      <c r="D38" s="47"/>
      <c r="E38" s="47"/>
      <c r="F38" s="47"/>
      <c r="G38" s="47"/>
      <c r="H38" s="47"/>
      <c r="I38" s="47"/>
    </row>
  </sheetData>
  <mergeCells count="8">
    <mergeCell ref="A37:B37"/>
    <mergeCell ref="C1:F1"/>
    <mergeCell ref="B3:D3"/>
    <mergeCell ref="K3:M3"/>
    <mergeCell ref="H4:I4"/>
    <mergeCell ref="H32:I32"/>
    <mergeCell ref="E33:F33"/>
    <mergeCell ref="G33:I33"/>
  </mergeCells>
  <pageMargins left="0.7" right="0.7" top="0.75" bottom="0.75" header="0.3" footer="0.3"/>
  <pageSetup paperSize="9" scale="75" orientation="landscape" horizontalDpi="200" verticalDpi="200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4"/>
  <dimension ref="A1:N38"/>
  <sheetViews>
    <sheetView tabSelected="1" workbookViewId="0"/>
  </sheetViews>
  <sheetFormatPr baseColWidth="10" defaultRowHeight="15" x14ac:dyDescent="0.25"/>
  <cols>
    <col min="1" max="1" width="5.140625" customWidth="1"/>
    <col min="2" max="2" width="20.42578125" customWidth="1"/>
    <col min="3" max="3" width="22.140625" customWidth="1"/>
    <col min="7" max="7" width="10.5703125" customWidth="1"/>
    <col min="8" max="8" width="13.140625" customWidth="1"/>
    <col min="9" max="9" width="10.7109375" customWidth="1"/>
    <col min="11" max="11" width="12.140625" customWidth="1"/>
    <col min="12" max="12" width="11" customWidth="1"/>
  </cols>
  <sheetData>
    <row r="1" spans="1:14" x14ac:dyDescent="0.25">
      <c r="A1" s="1"/>
      <c r="B1" s="1"/>
      <c r="C1" s="197" t="s">
        <v>0</v>
      </c>
      <c r="D1" s="198"/>
      <c r="E1" s="198"/>
      <c r="F1" s="199"/>
      <c r="G1" s="1"/>
      <c r="H1" s="2"/>
      <c r="I1" s="1"/>
      <c r="J1" s="3" t="s">
        <v>1</v>
      </c>
      <c r="K1" s="4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 x14ac:dyDescent="0.25">
      <c r="A3" s="6"/>
      <c r="B3" s="200" t="s">
        <v>2</v>
      </c>
      <c r="C3" s="201"/>
      <c r="D3" s="202"/>
      <c r="E3" s="7" t="s">
        <v>3</v>
      </c>
      <c r="F3" s="8"/>
      <c r="G3" s="1"/>
      <c r="H3" s="2"/>
      <c r="I3" s="1"/>
      <c r="J3" s="9"/>
      <c r="K3" s="203">
        <v>40909</v>
      </c>
      <c r="L3" s="203"/>
      <c r="M3" s="203"/>
      <c r="N3" s="7" t="s">
        <v>25</v>
      </c>
    </row>
    <row r="4" spans="1:14" x14ac:dyDescent="0.25">
      <c r="A4" s="1"/>
      <c r="B4" s="1"/>
      <c r="C4" s="1"/>
      <c r="D4" s="1"/>
      <c r="E4" s="1"/>
      <c r="F4" s="1"/>
      <c r="G4" s="1"/>
      <c r="H4" s="204"/>
      <c r="I4" s="204"/>
      <c r="J4" s="1"/>
      <c r="K4" s="1"/>
      <c r="L4" s="1"/>
      <c r="M4" s="9"/>
      <c r="N4" s="1"/>
    </row>
    <row r="5" spans="1:14" x14ac:dyDescent="0.25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 x14ac:dyDescent="0.25">
      <c r="A6" s="10"/>
      <c r="B6" s="11" t="s">
        <v>26</v>
      </c>
      <c r="C6" s="12" t="s">
        <v>27</v>
      </c>
      <c r="D6" s="12"/>
      <c r="E6" s="12"/>
      <c r="F6" s="13">
        <v>40104</v>
      </c>
      <c r="G6" s="14"/>
      <c r="H6" s="14" t="s">
        <v>28</v>
      </c>
      <c r="I6" s="14">
        <v>126225</v>
      </c>
      <c r="J6" s="14"/>
      <c r="K6" s="14">
        <v>126225</v>
      </c>
      <c r="L6" s="14"/>
      <c r="M6" s="14"/>
      <c r="N6" s="15">
        <f>SUM(G6+I6)</f>
        <v>126225</v>
      </c>
    </row>
    <row r="7" spans="1:14" x14ac:dyDescent="0.25">
      <c r="A7" s="10" t="s">
        <v>29</v>
      </c>
      <c r="B7" s="11" t="s">
        <v>30</v>
      </c>
      <c r="C7" s="12" t="s">
        <v>31</v>
      </c>
      <c r="D7" s="12">
        <v>41273</v>
      </c>
      <c r="E7" s="12">
        <v>40909</v>
      </c>
      <c r="F7" s="13">
        <v>40105</v>
      </c>
      <c r="G7" s="14">
        <v>55440</v>
      </c>
      <c r="H7" s="14"/>
      <c r="I7" s="14"/>
      <c r="J7" s="14"/>
      <c r="K7" s="14">
        <v>55440</v>
      </c>
      <c r="L7" s="14"/>
      <c r="M7" s="14"/>
      <c r="N7" s="15">
        <f>SUM(G7+I7)</f>
        <v>55440</v>
      </c>
    </row>
    <row r="8" spans="1:14" x14ac:dyDescent="0.25">
      <c r="A8" s="10"/>
      <c r="B8" s="11" t="s">
        <v>32</v>
      </c>
      <c r="C8" s="16" t="s">
        <v>31</v>
      </c>
      <c r="D8" s="12"/>
      <c r="E8" s="12"/>
      <c r="F8" s="13">
        <v>40106</v>
      </c>
      <c r="G8" s="14">
        <v>54450</v>
      </c>
      <c r="H8" s="14"/>
      <c r="I8" s="14"/>
      <c r="J8" s="14"/>
      <c r="K8" s="14">
        <v>54450</v>
      </c>
      <c r="L8" s="14"/>
      <c r="M8" s="14"/>
      <c r="N8" s="15">
        <f t="shared" ref="N8:N28" si="0">SUM(G8+I8)</f>
        <v>54450</v>
      </c>
    </row>
    <row r="9" spans="1:14" x14ac:dyDescent="0.25">
      <c r="A9" s="10"/>
      <c r="B9" s="11" t="s">
        <v>33</v>
      </c>
      <c r="C9" s="12" t="s">
        <v>31</v>
      </c>
      <c r="D9" s="12"/>
      <c r="E9" s="12"/>
      <c r="F9" s="13">
        <v>40107</v>
      </c>
      <c r="G9" s="14">
        <v>24750</v>
      </c>
      <c r="H9" s="14"/>
      <c r="I9" s="14"/>
      <c r="J9" s="14">
        <v>24750</v>
      </c>
      <c r="K9" s="14"/>
      <c r="L9" s="14"/>
      <c r="M9" s="14"/>
      <c r="N9" s="15">
        <f t="shared" si="0"/>
        <v>24750</v>
      </c>
    </row>
    <row r="10" spans="1:14" x14ac:dyDescent="0.25">
      <c r="A10" s="10"/>
      <c r="B10" s="11" t="s">
        <v>33</v>
      </c>
      <c r="C10" s="16" t="s">
        <v>27</v>
      </c>
      <c r="D10" s="12">
        <v>40909</v>
      </c>
      <c r="E10" s="12">
        <v>40910</v>
      </c>
      <c r="F10" s="13">
        <v>40108</v>
      </c>
      <c r="G10" s="14">
        <v>39600</v>
      </c>
      <c r="H10" s="14"/>
      <c r="I10" s="14"/>
      <c r="J10" s="14"/>
      <c r="K10" s="14">
        <v>39600</v>
      </c>
      <c r="L10" s="14"/>
      <c r="M10" s="14"/>
      <c r="N10" s="15">
        <f t="shared" si="0"/>
        <v>39600</v>
      </c>
    </row>
    <row r="11" spans="1:14" x14ac:dyDescent="0.25">
      <c r="A11" s="10"/>
      <c r="B11" s="10" t="s">
        <v>34</v>
      </c>
      <c r="C11" s="16" t="s">
        <v>31</v>
      </c>
      <c r="D11" s="12">
        <v>40909</v>
      </c>
      <c r="E11" s="12">
        <v>40911</v>
      </c>
      <c r="F11" s="13">
        <v>40109</v>
      </c>
      <c r="G11" s="14">
        <v>79200</v>
      </c>
      <c r="H11" s="14"/>
      <c r="I11" s="14"/>
      <c r="J11" s="14">
        <v>79200</v>
      </c>
      <c r="K11" s="14"/>
      <c r="L11" s="14"/>
      <c r="M11" s="14"/>
      <c r="N11" s="15">
        <f t="shared" si="0"/>
        <v>79200</v>
      </c>
    </row>
    <row r="12" spans="1:14" x14ac:dyDescent="0.25">
      <c r="A12" s="10"/>
      <c r="B12" s="10" t="s">
        <v>35</v>
      </c>
      <c r="C12" s="16" t="s">
        <v>31</v>
      </c>
      <c r="D12" s="12"/>
      <c r="E12" s="12"/>
      <c r="F12" s="13">
        <v>40110</v>
      </c>
      <c r="G12" s="14"/>
      <c r="H12" s="14" t="s">
        <v>36</v>
      </c>
      <c r="I12" s="14">
        <v>75240</v>
      </c>
      <c r="J12" s="14">
        <v>75240</v>
      </c>
      <c r="K12" s="14"/>
      <c r="L12" s="14"/>
      <c r="M12" s="17"/>
      <c r="N12" s="18">
        <f t="shared" si="0"/>
        <v>75240</v>
      </c>
    </row>
    <row r="13" spans="1:14" x14ac:dyDescent="0.25">
      <c r="A13" s="10" t="s">
        <v>37</v>
      </c>
      <c r="B13" s="10" t="s">
        <v>38</v>
      </c>
      <c r="C13" s="16" t="s">
        <v>31</v>
      </c>
      <c r="D13" s="12">
        <v>41274</v>
      </c>
      <c r="E13" s="12">
        <v>40909</v>
      </c>
      <c r="F13" s="13">
        <v>40111</v>
      </c>
      <c r="G13" s="17">
        <v>29700</v>
      </c>
      <c r="H13" s="17"/>
      <c r="I13" s="17"/>
      <c r="J13" s="17"/>
      <c r="K13" s="17">
        <v>29700</v>
      </c>
      <c r="L13" s="17"/>
      <c r="M13" s="17"/>
      <c r="N13" s="18">
        <f t="shared" si="0"/>
        <v>29700</v>
      </c>
    </row>
    <row r="14" spans="1:14" x14ac:dyDescent="0.25">
      <c r="A14" s="10"/>
      <c r="B14" s="10" t="s">
        <v>38</v>
      </c>
      <c r="C14" s="16" t="s">
        <v>27</v>
      </c>
      <c r="D14" s="12"/>
      <c r="E14" s="12"/>
      <c r="F14" s="13">
        <v>40112</v>
      </c>
      <c r="G14" s="17"/>
      <c r="H14" s="17" t="s">
        <v>39</v>
      </c>
      <c r="I14" s="17">
        <v>79200</v>
      </c>
      <c r="J14" s="17"/>
      <c r="K14" s="17">
        <v>79200</v>
      </c>
      <c r="L14" s="17"/>
      <c r="M14" s="17"/>
      <c r="N14" s="18">
        <f t="shared" si="0"/>
        <v>79200</v>
      </c>
    </row>
    <row r="15" spans="1:14" x14ac:dyDescent="0.25">
      <c r="A15" s="10"/>
      <c r="B15" s="10" t="s">
        <v>40</v>
      </c>
      <c r="C15" s="16"/>
      <c r="D15" s="12"/>
      <c r="E15" s="12"/>
      <c r="F15" s="13">
        <v>40113</v>
      </c>
      <c r="G15" s="17"/>
      <c r="H15" s="17" t="s">
        <v>41</v>
      </c>
      <c r="I15" s="17">
        <v>5900</v>
      </c>
      <c r="J15" s="17">
        <v>5900</v>
      </c>
      <c r="K15" s="17"/>
      <c r="L15" s="17"/>
      <c r="M15" s="17"/>
      <c r="N15" s="18">
        <f t="shared" si="0"/>
        <v>5900</v>
      </c>
    </row>
    <row r="16" spans="1:14" x14ac:dyDescent="0.25">
      <c r="A16" s="10"/>
      <c r="B16" s="10"/>
      <c r="C16" s="16"/>
      <c r="D16" s="12"/>
      <c r="E16" s="12"/>
      <c r="F16" s="13"/>
      <c r="G16" s="17"/>
      <c r="H16" s="17"/>
      <c r="I16" s="17"/>
      <c r="J16" s="17"/>
      <c r="K16" s="17"/>
      <c r="L16" s="17"/>
      <c r="M16" s="17"/>
      <c r="N16" s="18">
        <f t="shared" si="0"/>
        <v>0</v>
      </c>
    </row>
    <row r="17" spans="1:14" x14ac:dyDescent="0.25">
      <c r="A17" s="10"/>
      <c r="B17" s="11"/>
      <c r="C17" s="11"/>
      <c r="D17" s="12"/>
      <c r="E17" s="12"/>
      <c r="F17" s="13"/>
      <c r="G17" s="17"/>
      <c r="H17" s="17"/>
      <c r="I17" s="19"/>
      <c r="J17" s="19"/>
      <c r="K17" s="19"/>
      <c r="L17" s="17"/>
      <c r="M17" s="17"/>
      <c r="N17" s="18">
        <f t="shared" si="0"/>
        <v>0</v>
      </c>
    </row>
    <row r="18" spans="1:14" x14ac:dyDescent="0.25">
      <c r="A18" s="10"/>
      <c r="B18" s="10"/>
      <c r="C18" s="10"/>
      <c r="D18" s="12"/>
      <c r="E18" s="12"/>
      <c r="F18" s="13"/>
      <c r="G18" s="17"/>
      <c r="H18" s="17"/>
      <c r="I18" s="17"/>
      <c r="J18" s="17"/>
      <c r="K18" s="17"/>
      <c r="L18" s="17"/>
      <c r="M18" s="17"/>
      <c r="N18" s="18">
        <f t="shared" si="0"/>
        <v>0</v>
      </c>
    </row>
    <row r="19" spans="1:14" x14ac:dyDescent="0.25">
      <c r="A19" s="10"/>
      <c r="B19" s="10"/>
      <c r="C19" s="11"/>
      <c r="D19" s="12"/>
      <c r="E19" s="12"/>
      <c r="F19" s="13"/>
      <c r="G19" s="17"/>
      <c r="H19" s="17"/>
      <c r="I19" s="19"/>
      <c r="J19" s="19"/>
      <c r="K19" s="17"/>
      <c r="L19" s="17"/>
      <c r="M19" s="17"/>
      <c r="N19" s="18">
        <f t="shared" si="0"/>
        <v>0</v>
      </c>
    </row>
    <row r="20" spans="1:14" x14ac:dyDescent="0.25">
      <c r="A20" s="10"/>
      <c r="B20" s="11"/>
      <c r="C20" s="11"/>
      <c r="D20" s="12"/>
      <c r="E20" s="12"/>
      <c r="F20" s="13"/>
      <c r="G20" s="17"/>
      <c r="H20" s="17"/>
      <c r="I20" s="19"/>
      <c r="J20" s="17"/>
      <c r="K20" s="17"/>
      <c r="L20" s="17"/>
      <c r="M20" s="20"/>
      <c r="N20" s="18">
        <f t="shared" si="0"/>
        <v>0</v>
      </c>
    </row>
    <row r="21" spans="1:14" x14ac:dyDescent="0.25">
      <c r="A21" s="10"/>
      <c r="B21" s="11"/>
      <c r="C21" s="11"/>
      <c r="D21" s="12"/>
      <c r="E21" s="12"/>
      <c r="F21" s="13"/>
      <c r="G21" s="17"/>
      <c r="H21" s="17"/>
      <c r="I21" s="19"/>
      <c r="J21" s="17"/>
      <c r="K21" s="17"/>
      <c r="L21" s="17"/>
      <c r="M21" s="20"/>
      <c r="N21" s="18">
        <f t="shared" si="0"/>
        <v>0</v>
      </c>
    </row>
    <row r="22" spans="1:14" x14ac:dyDescent="0.25">
      <c r="A22" s="10"/>
      <c r="B22" s="11"/>
      <c r="C22" s="11"/>
      <c r="D22" s="12"/>
      <c r="E22" s="12"/>
      <c r="F22" s="13"/>
      <c r="G22" s="17"/>
      <c r="H22" s="17"/>
      <c r="I22" s="19"/>
      <c r="J22" s="17"/>
      <c r="K22" s="17"/>
      <c r="L22" s="17"/>
      <c r="M22" s="20"/>
      <c r="N22" s="18">
        <f t="shared" si="0"/>
        <v>0</v>
      </c>
    </row>
    <row r="23" spans="1:14" x14ac:dyDescent="0.25">
      <c r="A23" s="10"/>
      <c r="B23" s="11"/>
      <c r="C23" s="11"/>
      <c r="D23" s="12"/>
      <c r="E23" s="12"/>
      <c r="F23" s="13"/>
      <c r="G23" s="17"/>
      <c r="H23" s="17"/>
      <c r="I23" s="19"/>
      <c r="J23" s="17"/>
      <c r="K23" s="17"/>
      <c r="L23" s="17"/>
      <c r="M23" s="20"/>
      <c r="N23" s="18">
        <f t="shared" si="0"/>
        <v>0</v>
      </c>
    </row>
    <row r="24" spans="1:14" x14ac:dyDescent="0.25">
      <c r="A24" s="10"/>
      <c r="B24" s="11"/>
      <c r="C24" s="11"/>
      <c r="D24" s="12"/>
      <c r="E24" s="12"/>
      <c r="F24" s="13"/>
      <c r="G24" s="17"/>
      <c r="H24" s="17"/>
      <c r="I24" s="19"/>
      <c r="J24" s="17"/>
      <c r="K24" s="17"/>
      <c r="L24" s="17"/>
      <c r="M24" s="20"/>
      <c r="N24" s="18">
        <f t="shared" si="0"/>
        <v>0</v>
      </c>
    </row>
    <row r="25" spans="1:14" x14ac:dyDescent="0.25">
      <c r="A25" s="10"/>
      <c r="B25" s="11"/>
      <c r="C25" s="11"/>
      <c r="D25" s="12"/>
      <c r="E25" s="12"/>
      <c r="F25" s="13"/>
      <c r="G25" s="17"/>
      <c r="H25" s="17"/>
      <c r="I25" s="19"/>
      <c r="J25" s="17"/>
      <c r="K25" s="17"/>
      <c r="L25" s="17"/>
      <c r="M25" s="20"/>
      <c r="N25" s="18">
        <f t="shared" si="0"/>
        <v>0</v>
      </c>
    </row>
    <row r="26" spans="1:14" x14ac:dyDescent="0.25">
      <c r="A26" s="10"/>
      <c r="B26" s="11"/>
      <c r="C26" s="11"/>
      <c r="D26" s="12"/>
      <c r="E26" s="12"/>
      <c r="F26" s="13"/>
      <c r="G26" s="17"/>
      <c r="H26" s="17"/>
      <c r="I26" s="19"/>
      <c r="J26" s="17"/>
      <c r="K26" s="17"/>
      <c r="L26" s="17"/>
      <c r="M26" s="20"/>
      <c r="N26" s="18">
        <v>0</v>
      </c>
    </row>
    <row r="27" spans="1:14" x14ac:dyDescent="0.25">
      <c r="A27" s="10"/>
      <c r="B27" s="11"/>
      <c r="C27" s="11"/>
      <c r="D27" s="12"/>
      <c r="E27" s="12"/>
      <c r="F27" s="13"/>
      <c r="G27" s="17"/>
      <c r="H27" s="17"/>
      <c r="I27" s="19"/>
      <c r="J27" s="17"/>
      <c r="K27" s="17"/>
      <c r="L27" s="17"/>
      <c r="M27" s="20"/>
      <c r="N27" s="18">
        <v>0</v>
      </c>
    </row>
    <row r="28" spans="1:14" x14ac:dyDescent="0.25">
      <c r="A28" s="10"/>
      <c r="B28" s="11"/>
      <c r="C28" s="11"/>
      <c r="D28" s="12"/>
      <c r="E28" s="12"/>
      <c r="F28" s="13"/>
      <c r="G28" s="17"/>
      <c r="H28" s="17"/>
      <c r="I28" s="19"/>
      <c r="J28" s="17"/>
      <c r="K28" s="17"/>
      <c r="L28" s="17"/>
      <c r="M28" s="20"/>
      <c r="N28" s="18">
        <f t="shared" si="0"/>
        <v>0</v>
      </c>
    </row>
    <row r="29" spans="1:14" x14ac:dyDescent="0.25">
      <c r="A29" s="21"/>
      <c r="B29" s="22"/>
      <c r="C29" s="23"/>
      <c r="D29" s="24"/>
      <c r="E29" s="24"/>
      <c r="F29" s="23"/>
      <c r="G29" s="17"/>
      <c r="H29" s="25"/>
      <c r="I29" s="26"/>
      <c r="J29" s="17"/>
      <c r="K29" s="27"/>
      <c r="L29" s="17"/>
      <c r="M29" s="20"/>
      <c r="N29" s="18">
        <f>SUM(N6:N28)</f>
        <v>569705</v>
      </c>
    </row>
    <row r="30" spans="1:14" x14ac:dyDescent="0.25">
      <c r="A30" s="7" t="s">
        <v>18</v>
      </c>
      <c r="B30" s="7"/>
      <c r="C30" s="28"/>
      <c r="D30" s="29"/>
      <c r="E30" s="29"/>
      <c r="F30" s="29"/>
      <c r="G30" s="17">
        <f>SUM(G6:G29)</f>
        <v>283140</v>
      </c>
      <c r="H30" s="30"/>
      <c r="I30" s="31">
        <f>SUM(I6:I28)</f>
        <v>286565</v>
      </c>
      <c r="J30" s="31">
        <f>SUM(J6:J28)</f>
        <v>185090</v>
      </c>
      <c r="K30" s="31">
        <f>SUM(K6:K29)</f>
        <v>384615</v>
      </c>
      <c r="L30" s="31">
        <f>SUM(L6:L29)</f>
        <v>0</v>
      </c>
      <c r="M30" s="31">
        <f>SUM(M6:M29)</f>
        <v>0</v>
      </c>
      <c r="N30" s="31">
        <f>SUM(J30:M30)</f>
        <v>569705</v>
      </c>
    </row>
    <row r="31" spans="1:14" x14ac:dyDescent="0.25">
      <c r="A31" s="1"/>
      <c r="B31" s="1"/>
      <c r="C31" s="1"/>
      <c r="D31" s="32"/>
      <c r="E31" s="1"/>
      <c r="F31" s="1"/>
      <c r="G31" s="1"/>
      <c r="H31" s="33" t="s">
        <v>19</v>
      </c>
      <c r="I31" s="34"/>
      <c r="J31" s="28"/>
      <c r="K31" s="9"/>
      <c r="L31" s="28"/>
      <c r="M31" s="28"/>
      <c r="N31" s="1"/>
    </row>
    <row r="32" spans="1:14" ht="18.75" x14ac:dyDescent="0.3">
      <c r="A32" s="7" t="s">
        <v>20</v>
      </c>
      <c r="B32" s="7"/>
      <c r="C32" s="1"/>
      <c r="D32" s="32"/>
      <c r="E32" s="9" t="s">
        <v>21</v>
      </c>
      <c r="F32" s="9"/>
      <c r="G32" s="35"/>
      <c r="H32" s="213"/>
      <c r="I32" s="214"/>
      <c r="J32" s="36"/>
      <c r="K32" s="37"/>
      <c r="L32" s="37"/>
      <c r="M32" s="1"/>
      <c r="N32" s="1"/>
    </row>
    <row r="33" spans="1:14" ht="15.75" x14ac:dyDescent="0.3">
      <c r="A33" s="7" t="s">
        <v>22</v>
      </c>
      <c r="B33" s="9"/>
      <c r="C33" s="38"/>
      <c r="D33" s="39"/>
      <c r="E33" s="205">
        <v>495</v>
      </c>
      <c r="F33" s="209"/>
      <c r="G33" s="210"/>
      <c r="H33" s="211"/>
      <c r="I33" s="212"/>
      <c r="J33" s="37"/>
      <c r="K33" s="37"/>
      <c r="L33" s="37"/>
      <c r="M33" s="1"/>
      <c r="N33" s="40"/>
    </row>
    <row r="34" spans="1:14" x14ac:dyDescent="0.25">
      <c r="A34" s="7" t="s">
        <v>23</v>
      </c>
      <c r="B34" s="1"/>
      <c r="C34" s="41">
        <v>362</v>
      </c>
      <c r="D34" s="39"/>
      <c r="E34" s="39"/>
      <c r="F34" s="39"/>
      <c r="G34" s="1"/>
      <c r="H34" s="42"/>
      <c r="I34" s="43"/>
      <c r="J34" s="1"/>
      <c r="K34" s="1"/>
      <c r="L34" s="1"/>
      <c r="M34" s="1"/>
      <c r="N34" s="40"/>
    </row>
    <row r="35" spans="1:14" x14ac:dyDescent="0.25">
      <c r="A35" s="1"/>
      <c r="B35" s="1"/>
      <c r="C35" s="44">
        <v>5900</v>
      </c>
      <c r="D35" s="39"/>
      <c r="E35" s="39"/>
      <c r="F35" s="39"/>
      <c r="G35" s="1"/>
      <c r="H35" s="2"/>
      <c r="I35" s="1"/>
      <c r="J35" s="1"/>
      <c r="K35" s="1"/>
      <c r="L35" s="1"/>
      <c r="M35" s="1"/>
      <c r="N35" s="40"/>
    </row>
    <row r="36" spans="1:14" x14ac:dyDescent="0.25">
      <c r="A36" s="7" t="s">
        <v>24</v>
      </c>
      <c r="B36" s="1"/>
      <c r="C36" s="45">
        <v>179190</v>
      </c>
      <c r="D36" s="39"/>
      <c r="E36" s="39"/>
      <c r="F36" s="39"/>
      <c r="G36" s="1"/>
      <c r="H36" s="2"/>
      <c r="I36" s="1"/>
      <c r="J36" s="1"/>
      <c r="K36" s="1"/>
      <c r="L36" s="1"/>
      <c r="M36" s="1"/>
      <c r="N36" s="1"/>
    </row>
    <row r="37" spans="1:14" x14ac:dyDescent="0.25">
      <c r="A37" s="196" t="s">
        <v>17</v>
      </c>
      <c r="B37" s="196"/>
      <c r="C37" s="44">
        <f>SUM(C35+C36)</f>
        <v>185090</v>
      </c>
      <c r="D37" s="39"/>
      <c r="E37" s="39"/>
      <c r="F37" s="39"/>
      <c r="G37" s="1"/>
      <c r="H37" s="2"/>
      <c r="I37" s="1"/>
      <c r="J37" s="1"/>
      <c r="K37" s="1"/>
      <c r="L37" s="1"/>
      <c r="M37" s="1"/>
      <c r="N37" s="32"/>
    </row>
    <row r="38" spans="1:14" x14ac:dyDescent="0.25">
      <c r="A38" s="46"/>
      <c r="B38" s="47"/>
      <c r="C38" s="47"/>
      <c r="D38" s="47"/>
      <c r="E38" s="47"/>
      <c r="F38" s="47"/>
      <c r="G38" s="47"/>
      <c r="H38" s="47"/>
      <c r="I38" s="47"/>
    </row>
  </sheetData>
  <mergeCells count="8">
    <mergeCell ref="A37:B37"/>
    <mergeCell ref="C1:F1"/>
    <mergeCell ref="B3:D3"/>
    <mergeCell ref="K3:M3"/>
    <mergeCell ref="H4:I4"/>
    <mergeCell ref="H32:I32"/>
    <mergeCell ref="E33:F33"/>
    <mergeCell ref="G33:I33"/>
  </mergeCells>
  <pageMargins left="0.7" right="0.7" top="0.75" bottom="0.75" header="0.3" footer="0.3"/>
  <pageSetup paperSize="9" scale="75" orientation="landscape" horizontalDpi="200" verticalDpi="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workbookViewId="0">
      <selection activeCell="C17" sqref="C17"/>
    </sheetView>
  </sheetViews>
  <sheetFormatPr baseColWidth="10" defaultRowHeight="15" x14ac:dyDescent="0.25"/>
  <cols>
    <col min="1" max="1" width="8.85546875" customWidth="1"/>
    <col min="2" max="2" width="28.85546875" customWidth="1"/>
    <col min="3" max="3" width="24.7109375" customWidth="1"/>
    <col min="7" max="7" width="13.7109375" customWidth="1"/>
    <col min="8" max="8" width="13.5703125" customWidth="1"/>
    <col min="9" max="9" width="10.7109375" customWidth="1"/>
    <col min="11" max="11" width="10" customWidth="1"/>
    <col min="12" max="12" width="12" customWidth="1"/>
    <col min="13" max="13" width="10" customWidth="1"/>
    <col min="14" max="14" width="10.85546875" customWidth="1"/>
  </cols>
  <sheetData>
    <row r="1" spans="1:14" x14ac:dyDescent="0.25">
      <c r="A1" s="1"/>
      <c r="B1" s="1"/>
      <c r="C1" s="197" t="s">
        <v>0</v>
      </c>
      <c r="D1" s="198"/>
      <c r="E1" s="198"/>
      <c r="F1" s="199"/>
      <c r="G1" s="1"/>
      <c r="H1" s="2"/>
      <c r="I1" s="1"/>
      <c r="J1" s="3" t="s">
        <v>1</v>
      </c>
      <c r="K1" s="165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 x14ac:dyDescent="0.25">
      <c r="A3" s="6"/>
      <c r="B3" s="200" t="s">
        <v>2</v>
      </c>
      <c r="C3" s="201"/>
      <c r="D3" s="202"/>
      <c r="E3" s="7" t="s">
        <v>43</v>
      </c>
      <c r="F3" s="8"/>
      <c r="G3" s="1"/>
      <c r="H3" s="2"/>
      <c r="I3" s="1"/>
      <c r="J3" s="166"/>
      <c r="K3" s="203">
        <v>40936</v>
      </c>
      <c r="L3" s="203"/>
      <c r="M3" s="203"/>
      <c r="N3" s="7" t="s">
        <v>42</v>
      </c>
    </row>
    <row r="4" spans="1:14" x14ac:dyDescent="0.25">
      <c r="A4" s="1"/>
      <c r="B4" s="1"/>
      <c r="C4" s="1"/>
      <c r="D4" s="1"/>
      <c r="E4" s="1"/>
      <c r="F4" s="1"/>
      <c r="G4" s="1"/>
      <c r="H4" s="204"/>
      <c r="I4" s="204"/>
      <c r="J4" s="1"/>
      <c r="K4" s="1"/>
      <c r="L4" s="1"/>
      <c r="M4" s="166"/>
      <c r="N4" s="1"/>
    </row>
    <row r="5" spans="1:14" x14ac:dyDescent="0.25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 x14ac:dyDescent="0.25">
      <c r="A6" s="10"/>
      <c r="B6" s="11" t="s">
        <v>433</v>
      </c>
      <c r="C6" s="12" t="s">
        <v>27</v>
      </c>
      <c r="D6" s="12">
        <v>40936</v>
      </c>
      <c r="E6" s="12">
        <v>40937</v>
      </c>
      <c r="F6" s="13">
        <v>40435</v>
      </c>
      <c r="G6" s="14">
        <v>52520</v>
      </c>
      <c r="H6" s="14"/>
      <c r="I6" s="14"/>
      <c r="J6" s="14">
        <v>52520</v>
      </c>
      <c r="K6" s="14"/>
      <c r="L6" s="14"/>
      <c r="M6" s="14"/>
      <c r="N6" s="15">
        <f>SUM(G6+I6)</f>
        <v>52520</v>
      </c>
    </row>
    <row r="7" spans="1:14" x14ac:dyDescent="0.25">
      <c r="A7" s="10"/>
      <c r="B7" s="11" t="s">
        <v>56</v>
      </c>
      <c r="C7" s="16" t="s">
        <v>27</v>
      </c>
      <c r="D7" s="12">
        <v>40936</v>
      </c>
      <c r="E7" s="12">
        <v>40937</v>
      </c>
      <c r="F7" s="13">
        <v>40436</v>
      </c>
      <c r="G7" s="14">
        <v>28280</v>
      </c>
      <c r="H7" s="14"/>
      <c r="I7" s="14"/>
      <c r="J7" s="136"/>
      <c r="K7" s="14">
        <v>28280</v>
      </c>
      <c r="L7" s="14"/>
      <c r="M7" s="14"/>
      <c r="N7" s="15">
        <f>SUM(G7+I7)</f>
        <v>28280</v>
      </c>
    </row>
    <row r="8" spans="1:14" x14ac:dyDescent="0.25">
      <c r="A8" s="10"/>
      <c r="B8" s="12" t="s">
        <v>151</v>
      </c>
      <c r="C8" s="12" t="s">
        <v>27</v>
      </c>
      <c r="D8" s="12">
        <v>40936</v>
      </c>
      <c r="E8" s="12">
        <v>40937</v>
      </c>
      <c r="F8" s="13">
        <v>40437</v>
      </c>
      <c r="G8" s="14">
        <v>37370</v>
      </c>
      <c r="H8" s="14"/>
      <c r="I8" s="14"/>
      <c r="J8" s="14">
        <v>37370</v>
      </c>
      <c r="K8" s="14"/>
      <c r="L8" s="14"/>
      <c r="M8" s="14"/>
      <c r="N8" s="15">
        <f t="shared" ref="N8:N34" si="0">SUM(G8+I8)</f>
        <v>37370</v>
      </c>
    </row>
    <row r="9" spans="1:14" x14ac:dyDescent="0.25">
      <c r="A9" s="10"/>
      <c r="B9" s="11" t="s">
        <v>434</v>
      </c>
      <c r="C9" s="11"/>
      <c r="D9" s="12"/>
      <c r="E9" s="12"/>
      <c r="F9" s="13">
        <v>40438</v>
      </c>
      <c r="G9" s="14"/>
      <c r="H9" s="14" t="s">
        <v>435</v>
      </c>
      <c r="I9" s="14">
        <v>121200</v>
      </c>
      <c r="J9" s="14"/>
      <c r="K9" s="14">
        <v>121200</v>
      </c>
      <c r="L9" s="14"/>
      <c r="M9" s="14"/>
      <c r="N9" s="15">
        <f t="shared" si="0"/>
        <v>121200</v>
      </c>
    </row>
    <row r="10" spans="1:14" x14ac:dyDescent="0.25">
      <c r="A10" s="10"/>
      <c r="B10" s="10" t="s">
        <v>436</v>
      </c>
      <c r="C10" s="16" t="s">
        <v>27</v>
      </c>
      <c r="D10" s="12">
        <v>40935</v>
      </c>
      <c r="E10" s="12">
        <v>40937</v>
      </c>
      <c r="F10" s="13">
        <v>40439</v>
      </c>
      <c r="G10" s="14">
        <v>30300</v>
      </c>
      <c r="H10" s="14"/>
      <c r="I10" s="14"/>
      <c r="J10" s="14">
        <v>30300</v>
      </c>
      <c r="K10" s="14"/>
      <c r="L10" s="14"/>
      <c r="M10" s="14"/>
      <c r="N10" s="15">
        <f t="shared" si="0"/>
        <v>30300</v>
      </c>
    </row>
    <row r="11" spans="1:14" x14ac:dyDescent="0.25">
      <c r="A11" s="10"/>
      <c r="B11" s="10" t="s">
        <v>222</v>
      </c>
      <c r="C11" s="16"/>
      <c r="D11" s="12"/>
      <c r="E11" s="12"/>
      <c r="F11" s="13">
        <v>40440</v>
      </c>
      <c r="G11" s="14"/>
      <c r="H11" s="14" t="s">
        <v>246</v>
      </c>
      <c r="I11" s="14">
        <v>5800</v>
      </c>
      <c r="J11" s="14">
        <v>5800</v>
      </c>
      <c r="K11" s="14"/>
      <c r="L11" s="17"/>
      <c r="M11" s="17"/>
      <c r="N11" s="18">
        <f t="shared" si="0"/>
        <v>5800</v>
      </c>
    </row>
    <row r="12" spans="1:14" x14ac:dyDescent="0.25">
      <c r="A12" s="10"/>
      <c r="B12" s="10"/>
      <c r="C12" s="16"/>
      <c r="D12" s="12"/>
      <c r="E12" s="12"/>
      <c r="F12" s="13"/>
      <c r="G12" s="17"/>
      <c r="H12" s="17"/>
      <c r="I12" s="17"/>
      <c r="J12" s="17"/>
      <c r="K12" s="17"/>
      <c r="L12" s="17"/>
      <c r="M12" s="17"/>
      <c r="N12" s="18">
        <f t="shared" si="0"/>
        <v>0</v>
      </c>
    </row>
    <row r="13" spans="1:14" x14ac:dyDescent="0.25">
      <c r="A13" s="10"/>
      <c r="B13" s="10"/>
      <c r="C13" s="16"/>
      <c r="D13" s="12"/>
      <c r="E13" s="12"/>
      <c r="F13" s="13"/>
      <c r="G13" s="17"/>
      <c r="H13" s="17"/>
      <c r="I13" s="17"/>
      <c r="J13" s="17"/>
      <c r="K13" s="17"/>
      <c r="L13" s="17"/>
      <c r="M13" s="17"/>
      <c r="N13" s="18">
        <f t="shared" si="0"/>
        <v>0</v>
      </c>
    </row>
    <row r="14" spans="1:14" x14ac:dyDescent="0.25">
      <c r="A14" s="10"/>
      <c r="B14" s="10"/>
      <c r="C14" s="16"/>
      <c r="D14" s="12"/>
      <c r="E14" s="12"/>
      <c r="F14" s="13"/>
      <c r="G14" s="17"/>
      <c r="H14" s="17"/>
      <c r="I14" s="17"/>
      <c r="J14" s="17"/>
      <c r="K14" s="17"/>
      <c r="L14" s="17"/>
      <c r="M14" s="17"/>
      <c r="N14" s="18">
        <f t="shared" si="0"/>
        <v>0</v>
      </c>
    </row>
    <row r="15" spans="1:14" x14ac:dyDescent="0.25">
      <c r="A15" s="10"/>
      <c r="B15" s="10"/>
      <c r="C15" s="16"/>
      <c r="D15" s="12"/>
      <c r="E15" s="12"/>
      <c r="F15" s="13"/>
      <c r="G15" s="17"/>
      <c r="H15" s="17"/>
      <c r="I15" s="17"/>
      <c r="J15" s="17"/>
      <c r="K15" s="17"/>
      <c r="L15" s="17"/>
      <c r="M15" s="17"/>
      <c r="N15" s="18">
        <f t="shared" si="0"/>
        <v>0</v>
      </c>
    </row>
    <row r="16" spans="1:14" x14ac:dyDescent="0.25">
      <c r="A16" s="10"/>
      <c r="B16" s="11"/>
      <c r="C16" s="11"/>
      <c r="D16" s="12"/>
      <c r="E16" s="12"/>
      <c r="F16" s="13"/>
      <c r="G16" s="17"/>
      <c r="H16" s="17"/>
      <c r="I16" s="17"/>
      <c r="J16" s="17"/>
      <c r="K16" s="17"/>
      <c r="L16" s="17"/>
      <c r="M16" s="17"/>
      <c r="N16" s="18">
        <f t="shared" si="0"/>
        <v>0</v>
      </c>
    </row>
    <row r="17" spans="1:14" x14ac:dyDescent="0.25">
      <c r="A17" s="10"/>
      <c r="B17" s="10"/>
      <c r="C17" s="10"/>
      <c r="D17" s="12"/>
      <c r="E17" s="12"/>
      <c r="F17" s="13"/>
      <c r="G17" s="17"/>
      <c r="H17" s="17"/>
      <c r="I17" s="17"/>
      <c r="J17" s="17"/>
      <c r="K17" s="17"/>
      <c r="L17" s="17"/>
      <c r="M17" s="17"/>
      <c r="N17" s="18">
        <f t="shared" si="0"/>
        <v>0</v>
      </c>
    </row>
    <row r="18" spans="1:14" x14ac:dyDescent="0.25">
      <c r="A18" s="10"/>
      <c r="B18" s="10"/>
      <c r="C18" s="11"/>
      <c r="D18" s="12"/>
      <c r="E18" s="12"/>
      <c r="F18" s="13"/>
      <c r="G18" s="63"/>
      <c r="H18" s="17"/>
      <c r="I18" s="19"/>
      <c r="J18" s="63"/>
      <c r="K18" s="63"/>
      <c r="L18" s="17"/>
      <c r="M18" s="17"/>
      <c r="N18" s="18">
        <f t="shared" si="0"/>
        <v>0</v>
      </c>
    </row>
    <row r="19" spans="1:14" x14ac:dyDescent="0.25">
      <c r="A19" s="10"/>
      <c r="B19" s="11"/>
      <c r="C19" s="11"/>
      <c r="D19" s="12"/>
      <c r="E19" s="12"/>
      <c r="F19" s="13"/>
      <c r="G19" s="17"/>
      <c r="H19" s="17"/>
      <c r="I19" s="19"/>
      <c r="J19" s="17"/>
      <c r="K19" s="17"/>
      <c r="L19" s="17"/>
      <c r="M19" s="20"/>
      <c r="N19" s="18">
        <f t="shared" si="0"/>
        <v>0</v>
      </c>
    </row>
    <row r="20" spans="1:14" x14ac:dyDescent="0.25">
      <c r="A20" s="10"/>
      <c r="B20" s="11"/>
      <c r="C20" s="11"/>
      <c r="D20" s="12"/>
      <c r="E20" s="12"/>
      <c r="F20" s="13"/>
      <c r="G20" s="17"/>
      <c r="H20" s="17"/>
      <c r="I20" s="19"/>
      <c r="J20" s="17"/>
      <c r="K20" s="17"/>
      <c r="L20" s="17"/>
      <c r="M20" s="20"/>
      <c r="N20" s="18">
        <f t="shared" si="0"/>
        <v>0</v>
      </c>
    </row>
    <row r="21" spans="1:14" x14ac:dyDescent="0.25">
      <c r="A21" s="10"/>
      <c r="B21" s="11"/>
      <c r="C21" s="11"/>
      <c r="D21" s="12"/>
      <c r="E21" s="12"/>
      <c r="F21" s="13"/>
      <c r="G21" s="17"/>
      <c r="H21" s="17"/>
      <c r="I21" s="19"/>
      <c r="J21" s="17"/>
      <c r="K21" s="17"/>
      <c r="L21" s="17"/>
      <c r="M21" s="20"/>
      <c r="N21" s="18">
        <f t="shared" si="0"/>
        <v>0</v>
      </c>
    </row>
    <row r="22" spans="1:14" x14ac:dyDescent="0.25">
      <c r="A22" s="10"/>
      <c r="B22" s="11"/>
      <c r="C22" s="11"/>
      <c r="D22" s="12"/>
      <c r="E22" s="12"/>
      <c r="F22" s="13"/>
      <c r="G22" s="17"/>
      <c r="H22" s="17"/>
      <c r="I22" s="19"/>
      <c r="J22" s="17"/>
      <c r="K22" s="17"/>
      <c r="L22" s="17"/>
      <c r="M22" s="20"/>
      <c r="N22" s="18">
        <f t="shared" si="0"/>
        <v>0</v>
      </c>
    </row>
    <row r="23" spans="1:14" x14ac:dyDescent="0.25">
      <c r="A23" s="10"/>
      <c r="B23" s="11"/>
      <c r="C23" s="11"/>
      <c r="D23" s="12"/>
      <c r="E23" s="12"/>
      <c r="F23" s="13"/>
      <c r="G23" s="17"/>
      <c r="H23" s="17"/>
      <c r="I23" s="19"/>
      <c r="J23" s="17"/>
      <c r="K23" s="17"/>
      <c r="L23" s="17"/>
      <c r="M23" s="20"/>
      <c r="N23" s="18">
        <f t="shared" si="0"/>
        <v>0</v>
      </c>
    </row>
    <row r="24" spans="1:14" x14ac:dyDescent="0.25">
      <c r="A24" s="10"/>
      <c r="B24" s="11"/>
      <c r="C24" s="11"/>
      <c r="D24" s="12"/>
      <c r="E24" s="12"/>
      <c r="F24" s="13"/>
      <c r="G24" s="17"/>
      <c r="H24" s="17"/>
      <c r="I24" s="19"/>
      <c r="J24" s="17"/>
      <c r="K24" s="17"/>
      <c r="L24" s="17"/>
      <c r="M24" s="20"/>
      <c r="N24" s="18">
        <f t="shared" si="0"/>
        <v>0</v>
      </c>
    </row>
    <row r="25" spans="1:14" x14ac:dyDescent="0.25">
      <c r="A25" s="10"/>
      <c r="B25" s="11"/>
      <c r="C25" s="11"/>
      <c r="D25" s="12"/>
      <c r="E25" s="12"/>
      <c r="F25" s="13"/>
      <c r="G25" s="17"/>
      <c r="H25" s="17"/>
      <c r="I25" s="19"/>
      <c r="J25" s="17"/>
      <c r="K25" s="17"/>
      <c r="L25" s="17"/>
      <c r="M25" s="20"/>
      <c r="N25" s="18">
        <f t="shared" si="0"/>
        <v>0</v>
      </c>
    </row>
    <row r="26" spans="1:14" x14ac:dyDescent="0.25">
      <c r="A26" s="10"/>
      <c r="B26" s="11"/>
      <c r="C26" s="11"/>
      <c r="D26" s="12"/>
      <c r="E26" s="12"/>
      <c r="F26" s="13"/>
      <c r="G26" s="17"/>
      <c r="H26" s="17"/>
      <c r="I26" s="19"/>
      <c r="J26" s="17"/>
      <c r="K26" s="17"/>
      <c r="L26" s="17"/>
      <c r="M26" s="20"/>
      <c r="N26" s="18">
        <f t="shared" si="0"/>
        <v>0</v>
      </c>
    </row>
    <row r="27" spans="1:14" x14ac:dyDescent="0.25">
      <c r="A27" s="10"/>
      <c r="B27" s="11"/>
      <c r="C27" s="11"/>
      <c r="D27" s="12"/>
      <c r="E27" s="12"/>
      <c r="F27" s="13"/>
      <c r="G27" s="17"/>
      <c r="H27" s="17"/>
      <c r="I27" s="19"/>
      <c r="J27" s="17"/>
      <c r="K27" s="17"/>
      <c r="L27" s="17"/>
      <c r="M27" s="20"/>
      <c r="N27" s="18">
        <f t="shared" si="0"/>
        <v>0</v>
      </c>
    </row>
    <row r="28" spans="1:14" x14ac:dyDescent="0.25">
      <c r="A28" s="21"/>
      <c r="B28" s="11"/>
      <c r="C28" s="11"/>
      <c r="D28" s="12"/>
      <c r="E28" s="12"/>
      <c r="F28" s="23"/>
      <c r="G28" s="17"/>
      <c r="H28" s="25"/>
      <c r="I28" s="26"/>
      <c r="J28" s="17"/>
      <c r="K28" s="27"/>
      <c r="L28" s="17"/>
      <c r="M28" s="20"/>
      <c r="N28" s="18">
        <f t="shared" si="0"/>
        <v>0</v>
      </c>
    </row>
    <row r="29" spans="1:14" x14ac:dyDescent="0.25">
      <c r="A29" s="21"/>
      <c r="B29" s="11"/>
      <c r="C29" s="11"/>
      <c r="D29" s="12"/>
      <c r="E29" s="12"/>
      <c r="F29" s="23"/>
      <c r="G29" s="17"/>
      <c r="H29" s="25"/>
      <c r="I29" s="26"/>
      <c r="J29" s="17"/>
      <c r="K29" s="27"/>
      <c r="L29" s="17"/>
      <c r="M29" s="20"/>
      <c r="N29" s="18">
        <f t="shared" si="0"/>
        <v>0</v>
      </c>
    </row>
    <row r="30" spans="1:14" x14ac:dyDescent="0.25">
      <c r="A30" s="21"/>
      <c r="B30" s="11"/>
      <c r="C30" s="11"/>
      <c r="D30" s="12"/>
      <c r="E30" s="12"/>
      <c r="F30" s="23"/>
      <c r="G30" s="17"/>
      <c r="H30" s="25"/>
      <c r="I30" s="26"/>
      <c r="J30" s="17"/>
      <c r="K30" s="27"/>
      <c r="L30" s="17"/>
      <c r="M30" s="20"/>
      <c r="N30" s="18">
        <f t="shared" si="0"/>
        <v>0</v>
      </c>
    </row>
    <row r="31" spans="1:14" x14ac:dyDescent="0.25">
      <c r="A31" s="21"/>
      <c r="B31" s="11"/>
      <c r="C31" s="11"/>
      <c r="D31" s="12"/>
      <c r="E31" s="12"/>
      <c r="F31" s="23"/>
      <c r="G31" s="17"/>
      <c r="H31" s="25"/>
      <c r="I31" s="26"/>
      <c r="J31" s="17"/>
      <c r="K31" s="27"/>
      <c r="L31" s="17"/>
      <c r="M31" s="20"/>
      <c r="N31" s="18">
        <f t="shared" si="0"/>
        <v>0</v>
      </c>
    </row>
    <row r="32" spans="1:14" x14ac:dyDescent="0.25">
      <c r="A32" s="21"/>
      <c r="B32" s="11"/>
      <c r="C32" s="11"/>
      <c r="D32" s="12"/>
      <c r="E32" s="12"/>
      <c r="F32" s="23"/>
      <c r="G32" s="17"/>
      <c r="H32" s="25"/>
      <c r="I32" s="26"/>
      <c r="J32" s="17"/>
      <c r="K32" s="27"/>
      <c r="L32" s="17"/>
      <c r="M32" s="20"/>
      <c r="N32" s="18">
        <f t="shared" si="0"/>
        <v>0</v>
      </c>
    </row>
    <row r="33" spans="1:14" x14ac:dyDescent="0.25">
      <c r="A33" s="21"/>
      <c r="B33" s="11"/>
      <c r="C33" s="11"/>
      <c r="D33" s="12"/>
      <c r="E33" s="12"/>
      <c r="F33" s="23"/>
      <c r="G33" s="17"/>
      <c r="H33" s="25"/>
      <c r="I33" s="26"/>
      <c r="J33" s="17"/>
      <c r="K33" s="27"/>
      <c r="L33" s="17"/>
      <c r="M33" s="20"/>
      <c r="N33" s="18">
        <f t="shared" si="0"/>
        <v>0</v>
      </c>
    </row>
    <row r="34" spans="1:14" x14ac:dyDescent="0.25">
      <c r="A34" s="21"/>
      <c r="B34" s="11"/>
      <c r="C34" s="11"/>
      <c r="D34" s="12"/>
      <c r="E34" s="12"/>
      <c r="F34" s="23"/>
      <c r="G34" s="17"/>
      <c r="H34" s="25"/>
      <c r="I34" s="26"/>
      <c r="J34" s="17"/>
      <c r="K34" s="27"/>
      <c r="L34" s="17"/>
      <c r="M34" s="20"/>
      <c r="N34" s="18">
        <f t="shared" si="0"/>
        <v>0</v>
      </c>
    </row>
    <row r="35" spans="1:14" x14ac:dyDescent="0.25">
      <c r="A35" s="21"/>
      <c r="B35" s="11"/>
      <c r="C35" s="11"/>
      <c r="D35" s="12"/>
      <c r="E35" s="12"/>
      <c r="F35" s="23"/>
      <c r="G35" s="17"/>
      <c r="H35" s="25"/>
      <c r="I35" s="26"/>
      <c r="J35" s="17"/>
      <c r="K35" s="27"/>
      <c r="L35" s="17"/>
      <c r="M35" s="20"/>
      <c r="N35" s="18">
        <f>SUM(N6:N34)</f>
        <v>275470</v>
      </c>
    </row>
    <row r="36" spans="1:14" x14ac:dyDescent="0.25">
      <c r="A36" s="7" t="s">
        <v>18</v>
      </c>
      <c r="B36" s="7"/>
      <c r="C36" s="28"/>
      <c r="D36" s="29"/>
      <c r="E36" s="29"/>
      <c r="F36" s="29"/>
      <c r="G36" s="17">
        <f>SUM(G6:G30)</f>
        <v>148470</v>
      </c>
      <c r="H36" s="30"/>
      <c r="I36" s="31">
        <f>SUM(I6:I27)</f>
        <v>127000</v>
      </c>
      <c r="J36" s="31">
        <f>SUM(J6:J35)</f>
        <v>125990</v>
      </c>
      <c r="K36" s="31">
        <f>SUM(K6:K35)</f>
        <v>149480</v>
      </c>
      <c r="L36" s="31">
        <f>SUM(L6:L28)</f>
        <v>0</v>
      </c>
      <c r="M36" s="31">
        <f>SUM(M6:M28)</f>
        <v>0</v>
      </c>
      <c r="N36" s="31">
        <f>SUM(J36:M36)</f>
        <v>275470</v>
      </c>
    </row>
    <row r="37" spans="1:14" x14ac:dyDescent="0.25">
      <c r="A37" s="1"/>
      <c r="B37" s="1"/>
      <c r="C37" s="1"/>
      <c r="D37" s="32"/>
      <c r="E37" s="1"/>
      <c r="F37" s="1"/>
      <c r="G37" s="1"/>
      <c r="H37" s="33" t="s">
        <v>19</v>
      </c>
      <c r="I37" s="34"/>
      <c r="J37" s="28"/>
      <c r="K37" s="166"/>
      <c r="L37" s="28"/>
      <c r="M37" s="28"/>
      <c r="N37" s="1"/>
    </row>
    <row r="38" spans="1:14" ht="18.75" x14ac:dyDescent="0.3">
      <c r="A38" s="7" t="s">
        <v>20</v>
      </c>
      <c r="B38" s="7"/>
      <c r="C38" s="1"/>
      <c r="D38" s="32"/>
      <c r="E38" s="166" t="s">
        <v>21</v>
      </c>
      <c r="F38" s="166"/>
      <c r="G38" s="35"/>
      <c r="H38" s="207"/>
      <c r="I38" s="208"/>
      <c r="J38" s="36"/>
      <c r="K38" s="37"/>
      <c r="L38" s="37"/>
      <c r="M38" s="1"/>
      <c r="N38" s="1"/>
    </row>
    <row r="39" spans="1:14" ht="15.75" x14ac:dyDescent="0.3">
      <c r="A39" s="7" t="s">
        <v>22</v>
      </c>
      <c r="B39" s="166"/>
      <c r="C39" s="38"/>
      <c r="D39" s="39"/>
      <c r="E39" s="205">
        <v>505</v>
      </c>
      <c r="F39" s="209"/>
      <c r="G39" s="210"/>
      <c r="H39" s="211"/>
      <c r="I39" s="212"/>
      <c r="J39" s="37"/>
      <c r="K39" s="37"/>
      <c r="L39" s="37"/>
      <c r="M39" s="1"/>
      <c r="N39" s="40"/>
    </row>
    <row r="40" spans="1:14" x14ac:dyDescent="0.25">
      <c r="A40" s="7" t="s">
        <v>23</v>
      </c>
      <c r="B40" s="1"/>
      <c r="C40" s="41">
        <v>225</v>
      </c>
      <c r="D40" s="39"/>
      <c r="E40" s="39"/>
      <c r="F40" s="39"/>
      <c r="G40" s="1"/>
      <c r="H40" s="54"/>
      <c r="I40" s="55"/>
      <c r="J40" s="39"/>
      <c r="K40" s="39"/>
      <c r="L40" s="39"/>
      <c r="M40" s="39"/>
      <c r="N40" s="56"/>
    </row>
    <row r="41" spans="1:14" x14ac:dyDescent="0.25">
      <c r="A41" s="1"/>
      <c r="B41" s="1"/>
      <c r="C41" s="44">
        <f>((C39+C40)*E39)</f>
        <v>113625</v>
      </c>
      <c r="D41" s="39"/>
      <c r="E41" s="39"/>
      <c r="F41" s="39"/>
      <c r="G41" s="1"/>
      <c r="H41" s="2"/>
      <c r="I41" s="1"/>
      <c r="J41" s="1"/>
      <c r="K41" s="1"/>
      <c r="L41" s="1"/>
      <c r="M41" s="1"/>
      <c r="N41" s="40"/>
    </row>
    <row r="42" spans="1:14" x14ac:dyDescent="0.25">
      <c r="A42" s="7" t="s">
        <v>24</v>
      </c>
      <c r="B42" s="1"/>
      <c r="C42" s="45">
        <v>12400</v>
      </c>
      <c r="D42" s="39"/>
      <c r="E42" s="39"/>
      <c r="F42" s="39"/>
      <c r="G42" s="1"/>
      <c r="H42" s="2"/>
      <c r="I42" s="1"/>
      <c r="J42" s="1"/>
      <c r="K42" s="1"/>
      <c r="L42" s="1"/>
      <c r="M42" s="1"/>
      <c r="N42" s="1"/>
    </row>
    <row r="43" spans="1:14" x14ac:dyDescent="0.25">
      <c r="A43" s="196" t="s">
        <v>17</v>
      </c>
      <c r="B43" s="196"/>
      <c r="C43" s="44">
        <f>SUM(C41+C42)</f>
        <v>126025</v>
      </c>
      <c r="D43" s="39"/>
      <c r="E43" s="39"/>
      <c r="F43" s="39"/>
      <c r="G43" s="1"/>
      <c r="H43" s="2"/>
      <c r="I43" s="1"/>
      <c r="J43" s="1"/>
      <c r="K43" s="1"/>
      <c r="L43" s="1"/>
      <c r="M43" s="1"/>
      <c r="N43" s="32"/>
    </row>
    <row r="44" spans="1:14" x14ac:dyDescent="0.25">
      <c r="A44" s="82"/>
      <c r="B44" s="47"/>
      <c r="C44" s="47"/>
      <c r="D44" s="47"/>
      <c r="E44" s="47"/>
      <c r="F44" s="47"/>
      <c r="G44" s="47"/>
      <c r="H44" s="47"/>
      <c r="I44" s="47"/>
    </row>
  </sheetData>
  <mergeCells count="8">
    <mergeCell ref="A43:B43"/>
    <mergeCell ref="C1:F1"/>
    <mergeCell ref="B3:D3"/>
    <mergeCell ref="K3:M3"/>
    <mergeCell ref="H4:I4"/>
    <mergeCell ref="H38:I38"/>
    <mergeCell ref="E39:F39"/>
    <mergeCell ref="G39:I39"/>
  </mergeCells>
  <pageMargins left="0.7" right="0.7" top="0.75" bottom="0.75" header="0.3" footer="0.3"/>
  <pageSetup paperSize="9" scale="65" orientation="landscape" horizontalDpi="200" verticalDpi="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topLeftCell="A4" workbookViewId="0">
      <selection activeCell="B16" sqref="B16:H16"/>
    </sheetView>
  </sheetViews>
  <sheetFormatPr baseColWidth="10" defaultRowHeight="15" x14ac:dyDescent="0.25"/>
  <cols>
    <col min="1" max="1" width="8.85546875" customWidth="1"/>
    <col min="2" max="2" width="28.85546875" customWidth="1"/>
    <col min="3" max="3" width="24.7109375" customWidth="1"/>
    <col min="7" max="7" width="13.7109375" customWidth="1"/>
    <col min="8" max="8" width="13.5703125" customWidth="1"/>
    <col min="9" max="9" width="10.7109375" customWidth="1"/>
    <col min="11" max="11" width="10" customWidth="1"/>
    <col min="12" max="12" width="12" customWidth="1"/>
    <col min="13" max="13" width="10" customWidth="1"/>
    <col min="14" max="14" width="10.85546875" customWidth="1"/>
  </cols>
  <sheetData>
    <row r="1" spans="1:14" x14ac:dyDescent="0.25">
      <c r="A1" s="1"/>
      <c r="B1" s="1"/>
      <c r="C1" s="197" t="s">
        <v>0</v>
      </c>
      <c r="D1" s="198"/>
      <c r="E1" s="198"/>
      <c r="F1" s="199"/>
      <c r="G1" s="1"/>
      <c r="H1" s="2"/>
      <c r="I1" s="1"/>
      <c r="J1" s="3" t="s">
        <v>1</v>
      </c>
      <c r="K1" s="163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 x14ac:dyDescent="0.25">
      <c r="A3" s="6"/>
      <c r="B3" s="200" t="s">
        <v>2</v>
      </c>
      <c r="C3" s="201"/>
      <c r="D3" s="202"/>
      <c r="E3" s="7" t="s">
        <v>56</v>
      </c>
      <c r="F3" s="8"/>
      <c r="G3" s="1"/>
      <c r="H3" s="2"/>
      <c r="I3" s="1"/>
      <c r="J3" s="164"/>
      <c r="K3" s="203">
        <v>40936</v>
      </c>
      <c r="L3" s="203"/>
      <c r="M3" s="203"/>
      <c r="N3" s="7" t="s">
        <v>25</v>
      </c>
    </row>
    <row r="4" spans="1:14" x14ac:dyDescent="0.25">
      <c r="A4" s="1"/>
      <c r="B4" s="1"/>
      <c r="C4" s="1"/>
      <c r="D4" s="1"/>
      <c r="E4" s="1"/>
      <c r="F4" s="1"/>
      <c r="G4" s="1"/>
      <c r="H4" s="204"/>
      <c r="I4" s="204"/>
      <c r="J4" s="1"/>
      <c r="K4" s="1"/>
      <c r="L4" s="1"/>
      <c r="M4" s="164"/>
      <c r="N4" s="1"/>
    </row>
    <row r="5" spans="1:14" x14ac:dyDescent="0.25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 x14ac:dyDescent="0.25">
      <c r="A6" s="10"/>
      <c r="B6" s="11" t="s">
        <v>408</v>
      </c>
      <c r="C6" s="12" t="s">
        <v>27</v>
      </c>
      <c r="D6" s="12">
        <v>40935</v>
      </c>
      <c r="E6" s="12">
        <v>40936</v>
      </c>
      <c r="F6" s="13">
        <v>40412</v>
      </c>
      <c r="G6" s="14">
        <v>32320</v>
      </c>
      <c r="H6" s="14"/>
      <c r="I6" s="14"/>
      <c r="J6" s="14"/>
      <c r="K6" s="14">
        <v>32320</v>
      </c>
      <c r="L6" s="14"/>
      <c r="M6" s="14"/>
      <c r="N6" s="15">
        <f>SUM(G6+I6)</f>
        <v>32320</v>
      </c>
    </row>
    <row r="7" spans="1:14" x14ac:dyDescent="0.25">
      <c r="A7" s="10"/>
      <c r="B7" s="11" t="s">
        <v>409</v>
      </c>
      <c r="C7" s="16" t="s">
        <v>344</v>
      </c>
      <c r="D7" s="12">
        <v>40931</v>
      </c>
      <c r="E7" s="12">
        <v>40932</v>
      </c>
      <c r="F7" s="13">
        <v>40413</v>
      </c>
      <c r="G7" s="14">
        <v>29128.400000000001</v>
      </c>
      <c r="H7" s="14"/>
      <c r="I7" s="14"/>
      <c r="J7" s="136"/>
      <c r="K7" s="14"/>
      <c r="L7" s="14">
        <v>29128.400000000001</v>
      </c>
      <c r="M7" s="14"/>
      <c r="N7" s="15">
        <f>SUM(G7+I7)</f>
        <v>29128.400000000001</v>
      </c>
    </row>
    <row r="8" spans="1:14" x14ac:dyDescent="0.25">
      <c r="A8" s="10"/>
      <c r="B8" s="12" t="s">
        <v>410</v>
      </c>
      <c r="C8" s="12" t="s">
        <v>344</v>
      </c>
      <c r="D8" s="12">
        <v>40931</v>
      </c>
      <c r="E8" s="12">
        <v>40932</v>
      </c>
      <c r="F8" s="13">
        <v>40414</v>
      </c>
      <c r="G8" s="14">
        <v>29128.400000000001</v>
      </c>
      <c r="H8" s="14"/>
      <c r="I8" s="14"/>
      <c r="J8" s="14"/>
      <c r="K8" s="14"/>
      <c r="L8" s="14">
        <v>29128.400000000001</v>
      </c>
      <c r="M8" s="14"/>
      <c r="N8" s="15">
        <f t="shared" ref="N8:N34" si="0">SUM(G8+I8)</f>
        <v>29128.400000000001</v>
      </c>
    </row>
    <row r="9" spans="1:14" x14ac:dyDescent="0.25">
      <c r="A9" s="10"/>
      <c r="B9" s="11" t="s">
        <v>411</v>
      </c>
      <c r="C9" s="11" t="s">
        <v>344</v>
      </c>
      <c r="D9" s="12">
        <v>40932</v>
      </c>
      <c r="E9" s="12">
        <v>40933</v>
      </c>
      <c r="F9" s="13">
        <v>40415</v>
      </c>
      <c r="G9" s="14">
        <v>36183.25</v>
      </c>
      <c r="H9" s="14"/>
      <c r="I9" s="14"/>
      <c r="J9" s="14"/>
      <c r="K9" s="14"/>
      <c r="L9" s="14">
        <v>36183.25</v>
      </c>
      <c r="M9" s="14"/>
      <c r="N9" s="15">
        <f t="shared" si="0"/>
        <v>36183.25</v>
      </c>
    </row>
    <row r="10" spans="1:14" x14ac:dyDescent="0.25">
      <c r="A10" s="10"/>
      <c r="B10" s="10" t="s">
        <v>412</v>
      </c>
      <c r="C10" s="16" t="s">
        <v>344</v>
      </c>
      <c r="D10" s="12">
        <v>40924</v>
      </c>
      <c r="E10" s="12">
        <v>40926</v>
      </c>
      <c r="F10" s="13">
        <v>40416</v>
      </c>
      <c r="G10" s="14">
        <v>58256.800000000003</v>
      </c>
      <c r="H10" s="14"/>
      <c r="I10" s="14"/>
      <c r="J10" s="14"/>
      <c r="K10" s="14"/>
      <c r="L10" s="14">
        <v>58256.800000000003</v>
      </c>
      <c r="M10" s="14"/>
      <c r="N10" s="15">
        <f t="shared" si="0"/>
        <v>58256.800000000003</v>
      </c>
    </row>
    <row r="11" spans="1:14" x14ac:dyDescent="0.25">
      <c r="A11" s="10"/>
      <c r="B11" s="10" t="s">
        <v>413</v>
      </c>
      <c r="C11" s="16" t="s">
        <v>145</v>
      </c>
      <c r="D11" s="12">
        <v>40935</v>
      </c>
      <c r="E11" s="12">
        <v>40936</v>
      </c>
      <c r="F11" s="13">
        <v>40417</v>
      </c>
      <c r="G11" s="14">
        <v>17000</v>
      </c>
      <c r="H11" s="14"/>
      <c r="I11" s="14"/>
      <c r="J11" s="14">
        <v>17000</v>
      </c>
      <c r="K11" s="14"/>
      <c r="L11" s="17"/>
      <c r="M11" s="17"/>
      <c r="N11" s="18">
        <f t="shared" si="0"/>
        <v>17000</v>
      </c>
    </row>
    <row r="12" spans="1:14" x14ac:dyDescent="0.25">
      <c r="A12" s="10"/>
      <c r="B12" s="10" t="s">
        <v>414</v>
      </c>
      <c r="C12" s="16" t="s">
        <v>344</v>
      </c>
      <c r="D12" s="12">
        <v>40924</v>
      </c>
      <c r="E12" s="12">
        <v>40926</v>
      </c>
      <c r="F12" s="13">
        <v>40418</v>
      </c>
      <c r="G12" s="17">
        <v>58256.800000000003</v>
      </c>
      <c r="H12" s="17"/>
      <c r="I12" s="17"/>
      <c r="J12" s="17"/>
      <c r="K12" s="17"/>
      <c r="L12" s="17">
        <v>58256.800000000003</v>
      </c>
      <c r="M12" s="17"/>
      <c r="N12" s="18">
        <f t="shared" si="0"/>
        <v>58256.800000000003</v>
      </c>
    </row>
    <row r="13" spans="1:14" x14ac:dyDescent="0.25">
      <c r="A13" s="10"/>
      <c r="B13" s="10" t="s">
        <v>415</v>
      </c>
      <c r="C13" s="16" t="s">
        <v>344</v>
      </c>
      <c r="D13" s="12">
        <v>40924</v>
      </c>
      <c r="E13" s="12">
        <v>40926</v>
      </c>
      <c r="F13" s="13">
        <v>40419</v>
      </c>
      <c r="G13" s="17">
        <v>58256.800000000003</v>
      </c>
      <c r="H13" s="17"/>
      <c r="I13" s="17"/>
      <c r="J13" s="17"/>
      <c r="K13" s="17"/>
      <c r="L13" s="17">
        <v>58256.800000000003</v>
      </c>
      <c r="M13" s="17"/>
      <c r="N13" s="18">
        <f t="shared" si="0"/>
        <v>58256.800000000003</v>
      </c>
    </row>
    <row r="14" spans="1:14" x14ac:dyDescent="0.25">
      <c r="A14" s="10"/>
      <c r="B14" s="10" t="s">
        <v>402</v>
      </c>
      <c r="C14" s="16" t="s">
        <v>27</v>
      </c>
      <c r="D14" s="12"/>
      <c r="E14" s="12"/>
      <c r="F14" s="13">
        <v>40420</v>
      </c>
      <c r="G14" s="17"/>
      <c r="H14" s="17" t="s">
        <v>416</v>
      </c>
      <c r="I14" s="17">
        <v>230280</v>
      </c>
      <c r="J14" s="17"/>
      <c r="K14" s="17">
        <v>230280</v>
      </c>
      <c r="L14" s="17"/>
      <c r="M14" s="17"/>
      <c r="N14" s="18">
        <f t="shared" si="0"/>
        <v>230280</v>
      </c>
    </row>
    <row r="15" spans="1:14" x14ac:dyDescent="0.25">
      <c r="A15" s="10"/>
      <c r="B15" s="10" t="s">
        <v>417</v>
      </c>
      <c r="C15" s="16" t="s">
        <v>418</v>
      </c>
      <c r="D15" s="12">
        <v>40914</v>
      </c>
      <c r="E15" s="12">
        <v>40916</v>
      </c>
      <c r="F15" s="13">
        <v>40421</v>
      </c>
      <c r="G15" s="17">
        <v>56560</v>
      </c>
      <c r="H15" s="17"/>
      <c r="I15" s="17"/>
      <c r="J15" s="17"/>
      <c r="K15" s="17"/>
      <c r="L15" s="17">
        <v>56560</v>
      </c>
      <c r="M15" s="17"/>
      <c r="N15" s="18">
        <f t="shared" si="0"/>
        <v>56560</v>
      </c>
    </row>
    <row r="16" spans="1:14" x14ac:dyDescent="0.25">
      <c r="A16" s="10"/>
      <c r="B16" s="11" t="s">
        <v>419</v>
      </c>
      <c r="C16" s="11" t="s">
        <v>27</v>
      </c>
      <c r="D16" s="12">
        <v>40933</v>
      </c>
      <c r="E16" s="12">
        <v>40936</v>
      </c>
      <c r="F16" s="13">
        <v>40422</v>
      </c>
      <c r="G16" s="17">
        <v>169680</v>
      </c>
      <c r="H16" s="17"/>
      <c r="I16" s="17"/>
      <c r="J16" s="17"/>
      <c r="K16" s="17">
        <v>169680</v>
      </c>
      <c r="L16" s="17"/>
      <c r="M16" s="17"/>
      <c r="N16" s="18">
        <f t="shared" si="0"/>
        <v>169680</v>
      </c>
    </row>
    <row r="17" spans="1:14" x14ac:dyDescent="0.25">
      <c r="A17" s="10"/>
      <c r="B17" s="10" t="s">
        <v>420</v>
      </c>
      <c r="C17" s="10" t="s">
        <v>27</v>
      </c>
      <c r="D17" s="12">
        <v>40936</v>
      </c>
      <c r="E17" s="12">
        <v>40937</v>
      </c>
      <c r="F17" s="13">
        <v>40423</v>
      </c>
      <c r="G17" s="17">
        <v>28000</v>
      </c>
      <c r="H17" s="17"/>
      <c r="I17" s="17"/>
      <c r="J17" s="17">
        <v>28000</v>
      </c>
      <c r="K17" s="17"/>
      <c r="L17" s="17"/>
      <c r="M17" s="17"/>
      <c r="N17" s="18">
        <f t="shared" si="0"/>
        <v>28000</v>
      </c>
    </row>
    <row r="18" spans="1:14" x14ac:dyDescent="0.25">
      <c r="A18" s="10"/>
      <c r="B18" s="10" t="s">
        <v>421</v>
      </c>
      <c r="C18" s="11" t="s">
        <v>418</v>
      </c>
      <c r="D18" s="12">
        <v>40916</v>
      </c>
      <c r="E18" s="12">
        <v>40917</v>
      </c>
      <c r="F18" s="13">
        <v>40424</v>
      </c>
      <c r="G18" s="63">
        <v>28280</v>
      </c>
      <c r="H18" s="17"/>
      <c r="I18" s="19"/>
      <c r="J18" s="63"/>
      <c r="K18" s="63"/>
      <c r="L18" s="17">
        <v>28280</v>
      </c>
      <c r="M18" s="17"/>
      <c r="N18" s="18">
        <f t="shared" si="0"/>
        <v>28280</v>
      </c>
    </row>
    <row r="19" spans="1:14" x14ac:dyDescent="0.25">
      <c r="A19" s="10"/>
      <c r="B19" s="11" t="s">
        <v>422</v>
      </c>
      <c r="C19" s="11" t="s">
        <v>418</v>
      </c>
      <c r="D19" s="12">
        <v>40916</v>
      </c>
      <c r="E19" s="12">
        <v>40918</v>
      </c>
      <c r="F19" s="13">
        <v>40425</v>
      </c>
      <c r="G19" s="17">
        <v>56560</v>
      </c>
      <c r="H19" s="17"/>
      <c r="I19" s="19"/>
      <c r="J19" s="17"/>
      <c r="K19" s="17"/>
      <c r="L19" s="17">
        <v>56560</v>
      </c>
      <c r="M19" s="20"/>
      <c r="N19" s="18">
        <f t="shared" si="0"/>
        <v>56560</v>
      </c>
    </row>
    <row r="20" spans="1:14" x14ac:dyDescent="0.25">
      <c r="A20" s="10"/>
      <c r="B20" s="11" t="s">
        <v>423</v>
      </c>
      <c r="C20" s="11" t="s">
        <v>418</v>
      </c>
      <c r="D20" s="12">
        <v>40917</v>
      </c>
      <c r="E20" s="12">
        <v>40919</v>
      </c>
      <c r="F20" s="13">
        <v>40426</v>
      </c>
      <c r="G20" s="17">
        <v>478740</v>
      </c>
      <c r="H20" s="17"/>
      <c r="I20" s="19"/>
      <c r="J20" s="17"/>
      <c r="K20" s="17"/>
      <c r="L20" s="17">
        <v>478740</v>
      </c>
      <c r="M20" s="20"/>
      <c r="N20" s="18">
        <f t="shared" si="0"/>
        <v>478740</v>
      </c>
    </row>
    <row r="21" spans="1:14" x14ac:dyDescent="0.25">
      <c r="A21" s="10"/>
      <c r="B21" s="11" t="s">
        <v>424</v>
      </c>
      <c r="C21" s="11" t="s">
        <v>418</v>
      </c>
      <c r="D21" s="12">
        <v>40919</v>
      </c>
      <c r="E21" s="12">
        <v>40920</v>
      </c>
      <c r="F21" s="13">
        <v>40427</v>
      </c>
      <c r="G21" s="17">
        <v>79790</v>
      </c>
      <c r="H21" s="17"/>
      <c r="I21" s="19"/>
      <c r="J21" s="17"/>
      <c r="K21" s="17"/>
      <c r="L21" s="17">
        <v>79790</v>
      </c>
      <c r="M21" s="20"/>
      <c r="N21" s="18">
        <f t="shared" si="0"/>
        <v>79790</v>
      </c>
    </row>
    <row r="22" spans="1:14" x14ac:dyDescent="0.25">
      <c r="A22" s="10"/>
      <c r="B22" s="11" t="s">
        <v>425</v>
      </c>
      <c r="C22" s="11" t="s">
        <v>418</v>
      </c>
      <c r="D22" s="12">
        <v>40920</v>
      </c>
      <c r="E22" s="12">
        <v>40922</v>
      </c>
      <c r="F22" s="13">
        <v>40428</v>
      </c>
      <c r="G22" s="17">
        <v>56560</v>
      </c>
      <c r="H22" s="17"/>
      <c r="I22" s="19"/>
      <c r="J22" s="17"/>
      <c r="K22" s="17"/>
      <c r="L22" s="17">
        <v>56560</v>
      </c>
      <c r="M22" s="20"/>
      <c r="N22" s="18">
        <f t="shared" si="0"/>
        <v>56560</v>
      </c>
    </row>
    <row r="23" spans="1:14" x14ac:dyDescent="0.25">
      <c r="A23" s="10"/>
      <c r="B23" s="11" t="s">
        <v>426</v>
      </c>
      <c r="C23" s="11" t="s">
        <v>418</v>
      </c>
      <c r="D23" s="12">
        <v>40920</v>
      </c>
      <c r="E23" s="12">
        <v>40922</v>
      </c>
      <c r="F23" s="13">
        <v>40429</v>
      </c>
      <c r="G23" s="17">
        <v>56560</v>
      </c>
      <c r="H23" s="17"/>
      <c r="I23" s="19"/>
      <c r="J23" s="17"/>
      <c r="K23" s="17"/>
      <c r="L23" s="17">
        <v>56560</v>
      </c>
      <c r="M23" s="20"/>
      <c r="N23" s="18">
        <f t="shared" si="0"/>
        <v>56560</v>
      </c>
    </row>
    <row r="24" spans="1:14" x14ac:dyDescent="0.25">
      <c r="A24" s="10"/>
      <c r="B24" s="11" t="s">
        <v>427</v>
      </c>
      <c r="C24" s="11" t="s">
        <v>418</v>
      </c>
      <c r="D24" s="12">
        <v>40920</v>
      </c>
      <c r="E24" s="12">
        <v>40922</v>
      </c>
      <c r="F24" s="13">
        <v>40430</v>
      </c>
      <c r="G24" s="17">
        <v>395920</v>
      </c>
      <c r="H24" s="17"/>
      <c r="I24" s="19"/>
      <c r="J24" s="17"/>
      <c r="K24" s="17"/>
      <c r="L24" s="17">
        <v>395920</v>
      </c>
      <c r="M24" s="20"/>
      <c r="N24" s="18">
        <f t="shared" si="0"/>
        <v>395920</v>
      </c>
    </row>
    <row r="25" spans="1:14" x14ac:dyDescent="0.25">
      <c r="A25" s="10"/>
      <c r="B25" s="11" t="s">
        <v>428</v>
      </c>
      <c r="C25" s="11" t="s">
        <v>418</v>
      </c>
      <c r="D25" s="12">
        <v>40923</v>
      </c>
      <c r="E25" s="12">
        <v>40924</v>
      </c>
      <c r="F25" s="13">
        <v>40431</v>
      </c>
      <c r="G25" s="17">
        <v>56560</v>
      </c>
      <c r="H25" s="17"/>
      <c r="I25" s="19"/>
      <c r="J25" s="17"/>
      <c r="K25" s="17"/>
      <c r="L25" s="17">
        <v>56560</v>
      </c>
      <c r="M25" s="20"/>
      <c r="N25" s="18">
        <f t="shared" si="0"/>
        <v>56560</v>
      </c>
    </row>
    <row r="26" spans="1:14" x14ac:dyDescent="0.25">
      <c r="A26" s="10"/>
      <c r="B26" s="11" t="s">
        <v>429</v>
      </c>
      <c r="C26" s="11" t="s">
        <v>418</v>
      </c>
      <c r="D26" s="12">
        <v>40928</v>
      </c>
      <c r="E26" s="12">
        <v>40930</v>
      </c>
      <c r="F26" s="13">
        <v>40432</v>
      </c>
      <c r="G26" s="17">
        <v>56560</v>
      </c>
      <c r="H26" s="17"/>
      <c r="I26" s="19"/>
      <c r="J26" s="17"/>
      <c r="K26" s="17"/>
      <c r="L26" s="17">
        <v>56560</v>
      </c>
      <c r="M26" s="20"/>
      <c r="N26" s="18">
        <f t="shared" si="0"/>
        <v>56560</v>
      </c>
    </row>
    <row r="27" spans="1:14" x14ac:dyDescent="0.25">
      <c r="A27" s="10"/>
      <c r="B27" s="11" t="s">
        <v>430</v>
      </c>
      <c r="C27" s="11" t="s">
        <v>431</v>
      </c>
      <c r="D27" s="12">
        <v>40934</v>
      </c>
      <c r="E27" s="12">
        <v>40935</v>
      </c>
      <c r="F27" s="13">
        <v>40433</v>
      </c>
      <c r="G27" s="17">
        <v>43935</v>
      </c>
      <c r="H27" s="17"/>
      <c r="I27" s="19"/>
      <c r="J27" s="17"/>
      <c r="K27" s="17"/>
      <c r="L27" s="17"/>
      <c r="M27" s="20">
        <v>43935</v>
      </c>
      <c r="N27" s="18">
        <f t="shared" si="0"/>
        <v>43935</v>
      </c>
    </row>
    <row r="28" spans="1:14" x14ac:dyDescent="0.25">
      <c r="A28" s="21"/>
      <c r="B28" s="11" t="s">
        <v>432</v>
      </c>
      <c r="C28" s="11"/>
      <c r="D28" s="12"/>
      <c r="E28" s="12"/>
      <c r="F28" s="23">
        <v>40434</v>
      </c>
      <c r="G28" s="17"/>
      <c r="H28" s="25" t="s">
        <v>41</v>
      </c>
      <c r="I28" s="26"/>
      <c r="J28" s="17">
        <v>4600</v>
      </c>
      <c r="K28" s="27"/>
      <c r="L28" s="17"/>
      <c r="M28" s="20"/>
      <c r="N28" s="18">
        <f t="shared" si="0"/>
        <v>0</v>
      </c>
    </row>
    <row r="29" spans="1:14" x14ac:dyDescent="0.25">
      <c r="A29" s="21"/>
      <c r="B29" s="11"/>
      <c r="C29" s="11"/>
      <c r="D29" s="12"/>
      <c r="E29" s="12"/>
      <c r="F29" s="23"/>
      <c r="G29" s="17"/>
      <c r="H29" s="25"/>
      <c r="I29" s="26"/>
      <c r="J29" s="17"/>
      <c r="K29" s="27"/>
      <c r="L29" s="17"/>
      <c r="M29" s="20"/>
      <c r="N29" s="18">
        <f t="shared" si="0"/>
        <v>0</v>
      </c>
    </row>
    <row r="30" spans="1:14" x14ac:dyDescent="0.25">
      <c r="A30" s="21"/>
      <c r="B30" s="11"/>
      <c r="C30" s="11"/>
      <c r="D30" s="12"/>
      <c r="E30" s="12"/>
      <c r="F30" s="23"/>
      <c r="G30" s="17"/>
      <c r="H30" s="25"/>
      <c r="I30" s="26"/>
      <c r="J30" s="17"/>
      <c r="K30" s="27"/>
      <c r="L30" s="17"/>
      <c r="M30" s="20"/>
      <c r="N30" s="18">
        <f t="shared" si="0"/>
        <v>0</v>
      </c>
    </row>
    <row r="31" spans="1:14" x14ac:dyDescent="0.25">
      <c r="A31" s="21"/>
      <c r="B31" s="11"/>
      <c r="C31" s="11"/>
      <c r="D31" s="12"/>
      <c r="E31" s="12"/>
      <c r="F31" s="23"/>
      <c r="G31" s="17"/>
      <c r="H31" s="25"/>
      <c r="I31" s="26"/>
      <c r="J31" s="17"/>
      <c r="K31" s="27"/>
      <c r="L31" s="17"/>
      <c r="M31" s="20"/>
      <c r="N31" s="18">
        <f t="shared" si="0"/>
        <v>0</v>
      </c>
    </row>
    <row r="32" spans="1:14" x14ac:dyDescent="0.25">
      <c r="A32" s="21"/>
      <c r="B32" s="11"/>
      <c r="C32" s="11"/>
      <c r="D32" s="12"/>
      <c r="E32" s="12"/>
      <c r="F32" s="23"/>
      <c r="G32" s="17"/>
      <c r="H32" s="25"/>
      <c r="I32" s="26"/>
      <c r="J32" s="17"/>
      <c r="K32" s="27"/>
      <c r="L32" s="17"/>
      <c r="M32" s="20"/>
      <c r="N32" s="18">
        <f t="shared" si="0"/>
        <v>0</v>
      </c>
    </row>
    <row r="33" spans="1:14" x14ac:dyDescent="0.25">
      <c r="A33" s="21"/>
      <c r="B33" s="11"/>
      <c r="C33" s="11"/>
      <c r="D33" s="12"/>
      <c r="E33" s="12"/>
      <c r="F33" s="23"/>
      <c r="G33" s="17"/>
      <c r="H33" s="25"/>
      <c r="I33" s="26"/>
      <c r="J33" s="17"/>
      <c r="K33" s="27"/>
      <c r="L33" s="17"/>
      <c r="M33" s="20"/>
      <c r="N33" s="18">
        <f t="shared" si="0"/>
        <v>0</v>
      </c>
    </row>
    <row r="34" spans="1:14" x14ac:dyDescent="0.25">
      <c r="A34" s="21"/>
      <c r="B34" s="11"/>
      <c r="C34" s="11"/>
      <c r="D34" s="12"/>
      <c r="E34" s="12"/>
      <c r="F34" s="23"/>
      <c r="G34" s="17"/>
      <c r="H34" s="25"/>
      <c r="I34" s="26"/>
      <c r="J34" s="17"/>
      <c r="K34" s="27"/>
      <c r="L34" s="17"/>
      <c r="M34" s="20"/>
      <c r="N34" s="18">
        <f t="shared" si="0"/>
        <v>0</v>
      </c>
    </row>
    <row r="35" spans="1:14" x14ac:dyDescent="0.25">
      <c r="A35" s="21"/>
      <c r="B35" s="11"/>
      <c r="C35" s="11"/>
      <c r="D35" s="12"/>
      <c r="E35" s="12"/>
      <c r="F35" s="23"/>
      <c r="G35" s="17"/>
      <c r="H35" s="25"/>
      <c r="I35" s="26"/>
      <c r="J35" s="17"/>
      <c r="K35" s="27"/>
      <c r="L35" s="17"/>
      <c r="M35" s="20"/>
      <c r="N35" s="18">
        <f>SUM(N6:N34)</f>
        <v>2112515.4500000002</v>
      </c>
    </row>
    <row r="36" spans="1:14" x14ac:dyDescent="0.25">
      <c r="A36" s="7" t="s">
        <v>18</v>
      </c>
      <c r="B36" s="7"/>
      <c r="C36" s="28"/>
      <c r="D36" s="29"/>
      <c r="E36" s="29"/>
      <c r="F36" s="29"/>
      <c r="G36" s="17">
        <f>SUM(G6:G30)</f>
        <v>1882235.45</v>
      </c>
      <c r="H36" s="30"/>
      <c r="I36" s="31">
        <f>SUM(I6:I27)</f>
        <v>230280</v>
      </c>
      <c r="J36" s="31">
        <f>SUM(J6:J35)</f>
        <v>49600</v>
      </c>
      <c r="K36" s="31">
        <f>SUM(K6:K35)</f>
        <v>432280</v>
      </c>
      <c r="L36" s="31">
        <f>SUM(L6:L28)</f>
        <v>1591300.45</v>
      </c>
      <c r="M36" s="31">
        <f>SUM(M6:M28)</f>
        <v>43935</v>
      </c>
      <c r="N36" s="31">
        <f>SUM(J36:M36)</f>
        <v>2117115.4500000002</v>
      </c>
    </row>
    <row r="37" spans="1:14" x14ac:dyDescent="0.25">
      <c r="A37" s="1"/>
      <c r="B37" s="1"/>
      <c r="C37" s="1"/>
      <c r="D37" s="32"/>
      <c r="E37" s="1"/>
      <c r="F37" s="1"/>
      <c r="G37" s="1"/>
      <c r="H37" s="33" t="s">
        <v>19</v>
      </c>
      <c r="I37" s="34"/>
      <c r="J37" s="28"/>
      <c r="K37" s="164"/>
      <c r="L37" s="28"/>
      <c r="M37" s="28"/>
      <c r="N37" s="1"/>
    </row>
    <row r="38" spans="1:14" ht="18.75" x14ac:dyDescent="0.3">
      <c r="A38" s="7" t="s">
        <v>20</v>
      </c>
      <c r="B38" s="7"/>
      <c r="C38" s="1"/>
      <c r="D38" s="32"/>
      <c r="E38" s="164" t="s">
        <v>21</v>
      </c>
      <c r="F38" s="164"/>
      <c r="G38" s="35"/>
      <c r="H38" s="207"/>
      <c r="I38" s="208"/>
      <c r="J38" s="36"/>
      <c r="K38" s="37"/>
      <c r="L38" s="37"/>
      <c r="M38" s="1"/>
      <c r="N38" s="1"/>
    </row>
    <row r="39" spans="1:14" ht="15.75" x14ac:dyDescent="0.3">
      <c r="A39" s="7" t="s">
        <v>22</v>
      </c>
      <c r="B39" s="164"/>
      <c r="C39" s="38"/>
      <c r="D39" s="39"/>
      <c r="E39" s="205">
        <v>505</v>
      </c>
      <c r="F39" s="209"/>
      <c r="G39" s="210"/>
      <c r="H39" s="211"/>
      <c r="I39" s="212"/>
      <c r="J39" s="37"/>
      <c r="K39" s="37"/>
      <c r="L39" s="37"/>
      <c r="M39" s="1"/>
      <c r="N39" s="40"/>
    </row>
    <row r="40" spans="1:14" x14ac:dyDescent="0.25">
      <c r="A40" s="7" t="s">
        <v>23</v>
      </c>
      <c r="B40" s="1"/>
      <c r="C40" s="41"/>
      <c r="D40" s="39"/>
      <c r="E40" s="39"/>
      <c r="F40" s="39"/>
      <c r="G40" s="1"/>
      <c r="H40" s="54"/>
      <c r="I40" s="55"/>
      <c r="J40" s="39"/>
      <c r="K40" s="39"/>
      <c r="L40" s="39"/>
      <c r="M40" s="39"/>
      <c r="N40" s="56"/>
    </row>
    <row r="41" spans="1:14" x14ac:dyDescent="0.25">
      <c r="A41" s="1"/>
      <c r="B41" s="1"/>
      <c r="C41" s="44">
        <f>((C39+C40)*E39)</f>
        <v>0</v>
      </c>
      <c r="D41" s="39"/>
      <c r="E41" s="39"/>
      <c r="F41" s="39"/>
      <c r="G41" s="1"/>
      <c r="H41" s="2"/>
      <c r="I41" s="1"/>
      <c r="J41" s="1"/>
      <c r="K41" s="1"/>
      <c r="L41" s="1"/>
      <c r="M41" s="1"/>
      <c r="N41" s="40"/>
    </row>
    <row r="42" spans="1:14" x14ac:dyDescent="0.25">
      <c r="A42" s="7" t="s">
        <v>24</v>
      </c>
      <c r="B42" s="1"/>
      <c r="C42" s="45">
        <v>49600</v>
      </c>
      <c r="D42" s="39"/>
      <c r="E42" s="39"/>
      <c r="F42" s="39"/>
      <c r="G42" s="1"/>
      <c r="H42" s="2"/>
      <c r="I42" s="1"/>
      <c r="J42" s="1"/>
      <c r="K42" s="1"/>
      <c r="L42" s="1"/>
      <c r="M42" s="1"/>
      <c r="N42" s="1"/>
    </row>
    <row r="43" spans="1:14" x14ac:dyDescent="0.25">
      <c r="A43" s="196" t="s">
        <v>17</v>
      </c>
      <c r="B43" s="196"/>
      <c r="C43" s="44">
        <f>SUM(C41+C42)</f>
        <v>49600</v>
      </c>
      <c r="D43" s="39"/>
      <c r="E43" s="39"/>
      <c r="F43" s="39"/>
      <c r="G43" s="1"/>
      <c r="H43" s="2"/>
      <c r="I43" s="1"/>
      <c r="J43" s="1"/>
      <c r="K43" s="1"/>
      <c r="L43" s="1"/>
      <c r="M43" s="1"/>
      <c r="N43" s="32"/>
    </row>
    <row r="44" spans="1:14" x14ac:dyDescent="0.25">
      <c r="A44" s="82"/>
      <c r="B44" s="47"/>
      <c r="C44" s="47"/>
      <c r="D44" s="47"/>
      <c r="E44" s="47"/>
      <c r="F44" s="47"/>
      <c r="G44" s="47"/>
      <c r="H44" s="47"/>
      <c r="I44" s="47"/>
    </row>
  </sheetData>
  <mergeCells count="8">
    <mergeCell ref="A43:B43"/>
    <mergeCell ref="C1:F1"/>
    <mergeCell ref="B3:D3"/>
    <mergeCell ref="K3:M3"/>
    <mergeCell ref="H4:I4"/>
    <mergeCell ref="H38:I38"/>
    <mergeCell ref="E39:F39"/>
    <mergeCell ref="G39:I39"/>
  </mergeCells>
  <pageMargins left="0.7" right="0.7" top="0.75" bottom="0.75" header="0.3" footer="0.3"/>
  <pageSetup paperSize="9" scale="65" orientation="landscape" horizontalDpi="200" verticalDpi="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5"/>
  <dimension ref="A1:N44"/>
  <sheetViews>
    <sheetView workbookViewId="0">
      <selection activeCell="B25" sqref="B25"/>
    </sheetView>
  </sheetViews>
  <sheetFormatPr baseColWidth="10" defaultRowHeight="15" x14ac:dyDescent="0.25"/>
  <cols>
    <col min="1" max="1" width="8.85546875" customWidth="1"/>
    <col min="2" max="2" width="28.85546875" customWidth="1"/>
    <col min="3" max="3" width="24.7109375" customWidth="1"/>
    <col min="7" max="7" width="13.7109375" customWidth="1"/>
    <col min="8" max="8" width="13.5703125" customWidth="1"/>
    <col min="9" max="9" width="10.7109375" customWidth="1"/>
    <col min="11" max="11" width="10" customWidth="1"/>
    <col min="12" max="12" width="12" customWidth="1"/>
    <col min="13" max="13" width="10" customWidth="1"/>
    <col min="14" max="14" width="10.85546875" customWidth="1"/>
  </cols>
  <sheetData>
    <row r="1" spans="1:14" x14ac:dyDescent="0.25">
      <c r="A1" s="1"/>
      <c r="B1" s="1"/>
      <c r="C1" s="197" t="s">
        <v>0</v>
      </c>
      <c r="D1" s="198"/>
      <c r="E1" s="198"/>
      <c r="F1" s="199"/>
      <c r="G1" s="1"/>
      <c r="H1" s="2"/>
      <c r="I1" s="1"/>
      <c r="J1" s="3" t="s">
        <v>1</v>
      </c>
      <c r="K1" s="161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 x14ac:dyDescent="0.25">
      <c r="A3" s="6"/>
      <c r="B3" s="200" t="s">
        <v>2</v>
      </c>
      <c r="C3" s="201"/>
      <c r="D3" s="202"/>
      <c r="E3" s="7" t="s">
        <v>56</v>
      </c>
      <c r="F3" s="8"/>
      <c r="G3" s="1"/>
      <c r="H3" s="2"/>
      <c r="I3" s="1"/>
      <c r="J3" s="162"/>
      <c r="K3" s="203">
        <v>40935</v>
      </c>
      <c r="L3" s="203"/>
      <c r="M3" s="203"/>
      <c r="N3" s="7" t="s">
        <v>42</v>
      </c>
    </row>
    <row r="4" spans="1:14" x14ac:dyDescent="0.25">
      <c r="A4" s="1"/>
      <c r="B4" s="1"/>
      <c r="C4" s="1"/>
      <c r="D4" s="1"/>
      <c r="E4" s="1"/>
      <c r="F4" s="1"/>
      <c r="G4" s="1"/>
      <c r="H4" s="204"/>
      <c r="I4" s="204"/>
      <c r="J4" s="1"/>
      <c r="K4" s="1"/>
      <c r="L4" s="1"/>
      <c r="M4" s="162"/>
      <c r="N4" s="1"/>
    </row>
    <row r="5" spans="1:14" x14ac:dyDescent="0.25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 x14ac:dyDescent="0.25">
      <c r="A6" s="10"/>
      <c r="B6" s="11" t="s">
        <v>400</v>
      </c>
      <c r="C6" s="12" t="s">
        <v>27</v>
      </c>
      <c r="D6" s="12">
        <v>40935</v>
      </c>
      <c r="E6" s="12">
        <v>40936</v>
      </c>
      <c r="F6" s="13">
        <v>40406</v>
      </c>
      <c r="G6" s="14">
        <v>70700</v>
      </c>
      <c r="H6" s="14"/>
      <c r="I6" s="14"/>
      <c r="J6" s="14"/>
      <c r="K6" s="14">
        <v>70700</v>
      </c>
      <c r="L6" s="14"/>
      <c r="M6" s="14"/>
      <c r="N6" s="15">
        <f>SUM(G6+I6)</f>
        <v>70700</v>
      </c>
    </row>
    <row r="7" spans="1:14" x14ac:dyDescent="0.25">
      <c r="A7" s="10"/>
      <c r="B7" s="11" t="s">
        <v>400</v>
      </c>
      <c r="C7" s="16" t="s">
        <v>27</v>
      </c>
      <c r="D7" s="12"/>
      <c r="E7" s="12"/>
      <c r="F7" s="13">
        <v>40407</v>
      </c>
      <c r="G7" s="14"/>
      <c r="H7" s="14" t="s">
        <v>401</v>
      </c>
      <c r="I7" s="14">
        <v>53530</v>
      </c>
      <c r="J7" s="136"/>
      <c r="K7" s="14">
        <v>53530</v>
      </c>
      <c r="L7" s="14"/>
      <c r="M7" s="14"/>
      <c r="N7" s="15">
        <f>SUM(G7+I7)</f>
        <v>53530</v>
      </c>
    </row>
    <row r="8" spans="1:14" x14ac:dyDescent="0.25">
      <c r="A8" s="10"/>
      <c r="B8" s="12" t="s">
        <v>402</v>
      </c>
      <c r="C8" s="12" t="s">
        <v>27</v>
      </c>
      <c r="D8" s="12">
        <v>40935</v>
      </c>
      <c r="E8" s="12">
        <v>40939</v>
      </c>
      <c r="F8" s="13">
        <v>40408</v>
      </c>
      <c r="G8" s="14">
        <v>121200</v>
      </c>
      <c r="H8" s="14"/>
      <c r="I8" s="14"/>
      <c r="J8" s="14"/>
      <c r="K8" s="14">
        <v>121200</v>
      </c>
      <c r="L8" s="14"/>
      <c r="M8" s="14"/>
      <c r="N8" s="15">
        <f t="shared" ref="N8:N34" si="0">SUM(G8+I8)</f>
        <v>121200</v>
      </c>
    </row>
    <row r="9" spans="1:14" x14ac:dyDescent="0.25">
      <c r="A9" s="10"/>
      <c r="B9" s="11" t="s">
        <v>403</v>
      </c>
      <c r="C9" s="11" t="s">
        <v>27</v>
      </c>
      <c r="D9" s="12">
        <v>40935</v>
      </c>
      <c r="E9" s="12">
        <v>40936</v>
      </c>
      <c r="F9" s="13">
        <v>40409</v>
      </c>
      <c r="G9" s="14">
        <v>41915</v>
      </c>
      <c r="H9" s="14"/>
      <c r="I9" s="14"/>
      <c r="J9" s="14">
        <v>41915</v>
      </c>
      <c r="K9" s="14"/>
      <c r="L9" s="14"/>
      <c r="M9" s="14"/>
      <c r="N9" s="15">
        <f t="shared" si="0"/>
        <v>41915</v>
      </c>
    </row>
    <row r="10" spans="1:14" x14ac:dyDescent="0.25">
      <c r="A10" s="10"/>
      <c r="B10" s="10" t="s">
        <v>404</v>
      </c>
      <c r="C10" s="16" t="s">
        <v>405</v>
      </c>
      <c r="D10" s="12">
        <v>40936</v>
      </c>
      <c r="E10" s="12">
        <v>40937</v>
      </c>
      <c r="F10" s="13">
        <v>40410</v>
      </c>
      <c r="G10" s="14">
        <v>99990</v>
      </c>
      <c r="H10" s="14"/>
      <c r="I10" s="14"/>
      <c r="J10" s="14"/>
      <c r="K10" s="14"/>
      <c r="L10" s="14"/>
      <c r="M10" s="14">
        <v>99990</v>
      </c>
      <c r="N10" s="15">
        <f t="shared" si="0"/>
        <v>99990</v>
      </c>
    </row>
    <row r="11" spans="1:14" x14ac:dyDescent="0.25">
      <c r="A11" s="10"/>
      <c r="B11" s="10" t="s">
        <v>406</v>
      </c>
      <c r="C11" s="16" t="s">
        <v>407</v>
      </c>
      <c r="D11" s="12">
        <v>40937</v>
      </c>
      <c r="E11" s="12">
        <v>40939</v>
      </c>
      <c r="F11" s="13">
        <v>40411</v>
      </c>
      <c r="G11" s="14">
        <v>14140</v>
      </c>
      <c r="H11" s="14"/>
      <c r="I11" s="14"/>
      <c r="J11" s="14"/>
      <c r="K11" s="14"/>
      <c r="L11" s="17"/>
      <c r="M11" s="17">
        <v>14140</v>
      </c>
      <c r="N11" s="18">
        <f t="shared" si="0"/>
        <v>14140</v>
      </c>
    </row>
    <row r="12" spans="1:14" x14ac:dyDescent="0.25">
      <c r="A12" s="10"/>
      <c r="B12" s="10"/>
      <c r="C12" s="16"/>
      <c r="D12" s="12"/>
      <c r="E12" s="12"/>
      <c r="F12" s="13"/>
      <c r="G12" s="17"/>
      <c r="H12" s="17"/>
      <c r="I12" s="17"/>
      <c r="J12" s="17"/>
      <c r="K12" s="17"/>
      <c r="L12" s="17"/>
      <c r="M12" s="17"/>
      <c r="N12" s="18">
        <f t="shared" si="0"/>
        <v>0</v>
      </c>
    </row>
    <row r="13" spans="1:14" x14ac:dyDescent="0.25">
      <c r="A13" s="10"/>
      <c r="B13" s="10"/>
      <c r="C13" s="16"/>
      <c r="D13" s="12"/>
      <c r="E13" s="12"/>
      <c r="F13" s="13"/>
      <c r="G13" s="17"/>
      <c r="H13" s="17"/>
      <c r="I13" s="17"/>
      <c r="J13" s="17"/>
      <c r="K13" s="17"/>
      <c r="L13" s="17"/>
      <c r="M13" s="17"/>
      <c r="N13" s="18">
        <f t="shared" si="0"/>
        <v>0</v>
      </c>
    </row>
    <row r="14" spans="1:14" x14ac:dyDescent="0.25">
      <c r="A14" s="10"/>
      <c r="B14" s="10"/>
      <c r="C14" s="16"/>
      <c r="D14" s="12"/>
      <c r="E14" s="12"/>
      <c r="F14" s="13"/>
      <c r="G14" s="17"/>
      <c r="H14" s="17"/>
      <c r="I14" s="17"/>
      <c r="J14" s="17"/>
      <c r="K14" s="17"/>
      <c r="L14" s="17"/>
      <c r="M14" s="17"/>
      <c r="N14" s="18">
        <f t="shared" si="0"/>
        <v>0</v>
      </c>
    </row>
    <row r="15" spans="1:14" x14ac:dyDescent="0.25">
      <c r="A15" s="10"/>
      <c r="B15" s="10"/>
      <c r="C15" s="16"/>
      <c r="D15" s="12"/>
      <c r="E15" s="12"/>
      <c r="F15" s="13"/>
      <c r="G15" s="17"/>
      <c r="H15" s="17"/>
      <c r="I15" s="17"/>
      <c r="J15" s="17"/>
      <c r="K15" s="17"/>
      <c r="L15" s="17"/>
      <c r="M15" s="17"/>
      <c r="N15" s="18">
        <f t="shared" si="0"/>
        <v>0</v>
      </c>
    </row>
    <row r="16" spans="1:14" x14ac:dyDescent="0.25">
      <c r="A16" s="10"/>
      <c r="B16" s="11"/>
      <c r="C16" s="11"/>
      <c r="D16" s="12"/>
      <c r="E16" s="12"/>
      <c r="F16" s="13"/>
      <c r="G16" s="17"/>
      <c r="H16" s="17"/>
      <c r="I16" s="17"/>
      <c r="J16" s="17"/>
      <c r="K16" s="17"/>
      <c r="L16" s="17"/>
      <c r="M16" s="17"/>
      <c r="N16" s="18">
        <f t="shared" si="0"/>
        <v>0</v>
      </c>
    </row>
    <row r="17" spans="1:14" x14ac:dyDescent="0.25">
      <c r="A17" s="10"/>
      <c r="B17" s="10"/>
      <c r="C17" s="10"/>
      <c r="D17" s="12"/>
      <c r="E17" s="12"/>
      <c r="F17" s="13"/>
      <c r="G17" s="17"/>
      <c r="H17" s="17"/>
      <c r="I17" s="17"/>
      <c r="J17" s="17"/>
      <c r="K17" s="17"/>
      <c r="L17" s="17"/>
      <c r="M17" s="17"/>
      <c r="N17" s="18">
        <f t="shared" si="0"/>
        <v>0</v>
      </c>
    </row>
    <row r="18" spans="1:14" x14ac:dyDescent="0.25">
      <c r="A18" s="10"/>
      <c r="B18" s="10"/>
      <c r="C18" s="11"/>
      <c r="D18" s="12"/>
      <c r="E18" s="12"/>
      <c r="F18" s="13"/>
      <c r="G18" s="63"/>
      <c r="H18" s="17"/>
      <c r="I18" s="19"/>
      <c r="J18" s="63"/>
      <c r="K18" s="63"/>
      <c r="L18" s="17"/>
      <c r="M18" s="17"/>
      <c r="N18" s="18">
        <f t="shared" si="0"/>
        <v>0</v>
      </c>
    </row>
    <row r="19" spans="1:14" x14ac:dyDescent="0.25">
      <c r="A19" s="10"/>
      <c r="B19" s="11"/>
      <c r="C19" s="11"/>
      <c r="D19" s="12"/>
      <c r="E19" s="12"/>
      <c r="F19" s="13"/>
      <c r="G19" s="17"/>
      <c r="H19" s="17"/>
      <c r="I19" s="19"/>
      <c r="J19" s="17"/>
      <c r="K19" s="17"/>
      <c r="L19" s="17"/>
      <c r="M19" s="20"/>
      <c r="N19" s="18">
        <f t="shared" si="0"/>
        <v>0</v>
      </c>
    </row>
    <row r="20" spans="1:14" x14ac:dyDescent="0.25">
      <c r="A20" s="10"/>
      <c r="B20" s="11"/>
      <c r="C20" s="11"/>
      <c r="D20" s="12"/>
      <c r="E20" s="12"/>
      <c r="F20" s="13"/>
      <c r="G20" s="17"/>
      <c r="H20" s="17"/>
      <c r="I20" s="19"/>
      <c r="J20" s="17"/>
      <c r="K20" s="17"/>
      <c r="L20" s="17"/>
      <c r="M20" s="20"/>
      <c r="N20" s="18">
        <f t="shared" si="0"/>
        <v>0</v>
      </c>
    </row>
    <row r="21" spans="1:14" x14ac:dyDescent="0.25">
      <c r="A21" s="10"/>
      <c r="B21" s="11"/>
      <c r="C21" s="11"/>
      <c r="D21" s="12"/>
      <c r="E21" s="12"/>
      <c r="F21" s="13"/>
      <c r="G21" s="17"/>
      <c r="H21" s="17"/>
      <c r="I21" s="19"/>
      <c r="J21" s="17"/>
      <c r="K21" s="17"/>
      <c r="L21" s="17"/>
      <c r="M21" s="20"/>
      <c r="N21" s="18">
        <f t="shared" si="0"/>
        <v>0</v>
      </c>
    </row>
    <row r="22" spans="1:14" x14ac:dyDescent="0.25">
      <c r="A22" s="10"/>
      <c r="B22" s="11"/>
      <c r="C22" s="11"/>
      <c r="D22" s="12"/>
      <c r="E22" s="12"/>
      <c r="F22" s="13"/>
      <c r="G22" s="17"/>
      <c r="H22" s="17"/>
      <c r="I22" s="19"/>
      <c r="J22" s="17"/>
      <c r="K22" s="17"/>
      <c r="L22" s="17"/>
      <c r="M22" s="20"/>
      <c r="N22" s="18">
        <f t="shared" si="0"/>
        <v>0</v>
      </c>
    </row>
    <row r="23" spans="1:14" x14ac:dyDescent="0.25">
      <c r="A23" s="10"/>
      <c r="B23" s="11"/>
      <c r="C23" s="11"/>
      <c r="D23" s="12"/>
      <c r="E23" s="12"/>
      <c r="F23" s="13"/>
      <c r="G23" s="17"/>
      <c r="H23" s="17"/>
      <c r="I23" s="19"/>
      <c r="J23" s="17"/>
      <c r="K23" s="17"/>
      <c r="L23" s="17"/>
      <c r="M23" s="20"/>
      <c r="N23" s="18">
        <f t="shared" si="0"/>
        <v>0</v>
      </c>
    </row>
    <row r="24" spans="1:14" x14ac:dyDescent="0.25">
      <c r="A24" s="10"/>
      <c r="B24" s="11"/>
      <c r="C24" s="11"/>
      <c r="D24" s="12"/>
      <c r="E24" s="12"/>
      <c r="F24" s="13"/>
      <c r="G24" s="17"/>
      <c r="H24" s="17"/>
      <c r="I24" s="19"/>
      <c r="J24" s="17"/>
      <c r="K24" s="17"/>
      <c r="L24" s="17"/>
      <c r="M24" s="20"/>
      <c r="N24" s="18">
        <f t="shared" si="0"/>
        <v>0</v>
      </c>
    </row>
    <row r="25" spans="1:14" x14ac:dyDescent="0.25">
      <c r="A25" s="10"/>
      <c r="B25" s="11"/>
      <c r="C25" s="11"/>
      <c r="D25" s="12"/>
      <c r="E25" s="12"/>
      <c r="F25" s="13"/>
      <c r="G25" s="17"/>
      <c r="H25" s="17"/>
      <c r="I25" s="19"/>
      <c r="J25" s="17"/>
      <c r="K25" s="17"/>
      <c r="L25" s="17"/>
      <c r="M25" s="20"/>
      <c r="N25" s="18">
        <f t="shared" si="0"/>
        <v>0</v>
      </c>
    </row>
    <row r="26" spans="1:14" x14ac:dyDescent="0.25">
      <c r="A26" s="10"/>
      <c r="B26" s="11"/>
      <c r="C26" s="11"/>
      <c r="D26" s="12"/>
      <c r="E26" s="12"/>
      <c r="F26" s="13"/>
      <c r="G26" s="17"/>
      <c r="H26" s="17"/>
      <c r="I26" s="19"/>
      <c r="J26" s="17"/>
      <c r="K26" s="17"/>
      <c r="L26" s="17"/>
      <c r="M26" s="20"/>
      <c r="N26" s="18">
        <f t="shared" si="0"/>
        <v>0</v>
      </c>
    </row>
    <row r="27" spans="1:14" x14ac:dyDescent="0.25">
      <c r="A27" s="10"/>
      <c r="B27" s="11"/>
      <c r="C27" s="11"/>
      <c r="D27" s="12"/>
      <c r="E27" s="12"/>
      <c r="F27" s="13"/>
      <c r="G27" s="17"/>
      <c r="H27" s="17"/>
      <c r="I27" s="19"/>
      <c r="J27" s="17"/>
      <c r="K27" s="17"/>
      <c r="L27" s="17"/>
      <c r="M27" s="20"/>
      <c r="N27" s="18">
        <f t="shared" si="0"/>
        <v>0</v>
      </c>
    </row>
    <row r="28" spans="1:14" x14ac:dyDescent="0.25">
      <c r="A28" s="21"/>
      <c r="B28" s="11"/>
      <c r="C28" s="11"/>
      <c r="D28" s="12"/>
      <c r="E28" s="12"/>
      <c r="F28" s="23"/>
      <c r="G28" s="17"/>
      <c r="H28" s="25"/>
      <c r="I28" s="26"/>
      <c r="J28" s="17"/>
      <c r="K28" s="27"/>
      <c r="L28" s="17"/>
      <c r="M28" s="20"/>
      <c r="N28" s="18">
        <f t="shared" si="0"/>
        <v>0</v>
      </c>
    </row>
    <row r="29" spans="1:14" x14ac:dyDescent="0.25">
      <c r="A29" s="21"/>
      <c r="B29" s="11"/>
      <c r="C29" s="11"/>
      <c r="D29" s="12"/>
      <c r="E29" s="12"/>
      <c r="F29" s="23"/>
      <c r="G29" s="17"/>
      <c r="H29" s="25"/>
      <c r="I29" s="26"/>
      <c r="J29" s="17"/>
      <c r="K29" s="27"/>
      <c r="L29" s="17"/>
      <c r="M29" s="20"/>
      <c r="N29" s="18">
        <f t="shared" si="0"/>
        <v>0</v>
      </c>
    </row>
    <row r="30" spans="1:14" x14ac:dyDescent="0.25">
      <c r="A30" s="21"/>
      <c r="B30" s="11"/>
      <c r="C30" s="11"/>
      <c r="D30" s="12"/>
      <c r="E30" s="12"/>
      <c r="F30" s="23"/>
      <c r="G30" s="17"/>
      <c r="H30" s="25"/>
      <c r="I30" s="26"/>
      <c r="J30" s="17"/>
      <c r="K30" s="27"/>
      <c r="L30" s="17"/>
      <c r="M30" s="20"/>
      <c r="N30" s="18">
        <f t="shared" si="0"/>
        <v>0</v>
      </c>
    </row>
    <row r="31" spans="1:14" x14ac:dyDescent="0.25">
      <c r="A31" s="21"/>
      <c r="B31" s="11"/>
      <c r="C31" s="11"/>
      <c r="D31" s="12"/>
      <c r="E31" s="12"/>
      <c r="F31" s="23"/>
      <c r="G31" s="17"/>
      <c r="H31" s="25"/>
      <c r="I31" s="26"/>
      <c r="J31" s="17"/>
      <c r="K31" s="27"/>
      <c r="L31" s="17"/>
      <c r="M31" s="20"/>
      <c r="N31" s="18">
        <f t="shared" si="0"/>
        <v>0</v>
      </c>
    </row>
    <row r="32" spans="1:14" x14ac:dyDescent="0.25">
      <c r="A32" s="21"/>
      <c r="B32" s="11"/>
      <c r="C32" s="11"/>
      <c r="D32" s="12"/>
      <c r="E32" s="12"/>
      <c r="F32" s="23"/>
      <c r="G32" s="17"/>
      <c r="H32" s="25"/>
      <c r="I32" s="26"/>
      <c r="J32" s="17"/>
      <c r="K32" s="27"/>
      <c r="L32" s="17"/>
      <c r="M32" s="20"/>
      <c r="N32" s="18">
        <f t="shared" si="0"/>
        <v>0</v>
      </c>
    </row>
    <row r="33" spans="1:14" x14ac:dyDescent="0.25">
      <c r="A33" s="21"/>
      <c r="B33" s="11"/>
      <c r="C33" s="11"/>
      <c r="D33" s="12"/>
      <c r="E33" s="12"/>
      <c r="F33" s="23"/>
      <c r="G33" s="17"/>
      <c r="H33" s="25"/>
      <c r="I33" s="26"/>
      <c r="J33" s="17"/>
      <c r="K33" s="27"/>
      <c r="L33" s="17"/>
      <c r="M33" s="20"/>
      <c r="N33" s="18">
        <f t="shared" si="0"/>
        <v>0</v>
      </c>
    </row>
    <row r="34" spans="1:14" x14ac:dyDescent="0.25">
      <c r="A34" s="21"/>
      <c r="B34" s="11"/>
      <c r="C34" s="11"/>
      <c r="D34" s="12"/>
      <c r="E34" s="12"/>
      <c r="F34" s="23"/>
      <c r="G34" s="17"/>
      <c r="H34" s="25"/>
      <c r="I34" s="26"/>
      <c r="J34" s="17"/>
      <c r="K34" s="27"/>
      <c r="L34" s="17"/>
      <c r="M34" s="20"/>
      <c r="N34" s="18">
        <f t="shared" si="0"/>
        <v>0</v>
      </c>
    </row>
    <row r="35" spans="1:14" x14ac:dyDescent="0.25">
      <c r="A35" s="21"/>
      <c r="B35" s="11"/>
      <c r="C35" s="11"/>
      <c r="D35" s="12"/>
      <c r="E35" s="12"/>
      <c r="F35" s="23"/>
      <c r="G35" s="17"/>
      <c r="H35" s="25"/>
      <c r="I35" s="26"/>
      <c r="J35" s="17"/>
      <c r="K35" s="27"/>
      <c r="L35" s="17"/>
      <c r="M35" s="20"/>
      <c r="N35" s="18">
        <f>SUM(N6:N34)</f>
        <v>401475</v>
      </c>
    </row>
    <row r="36" spans="1:14" x14ac:dyDescent="0.25">
      <c r="A36" s="7" t="s">
        <v>18</v>
      </c>
      <c r="B36" s="7"/>
      <c r="C36" s="28"/>
      <c r="D36" s="29"/>
      <c r="E36" s="29"/>
      <c r="F36" s="29"/>
      <c r="G36" s="17">
        <f>SUM(G6:G30)</f>
        <v>347945</v>
      </c>
      <c r="H36" s="30"/>
      <c r="I36" s="31">
        <f>SUM(I6:I27)</f>
        <v>53530</v>
      </c>
      <c r="J36" s="31">
        <f>SUM(J6:J35)</f>
        <v>41915</v>
      </c>
      <c r="K36" s="31">
        <f>SUM(K6:K35)</f>
        <v>245430</v>
      </c>
      <c r="L36" s="31">
        <f>SUM(L6:L28)</f>
        <v>0</v>
      </c>
      <c r="M36" s="31">
        <f>SUM(M6:M28)</f>
        <v>114130</v>
      </c>
      <c r="N36" s="31">
        <f>SUM(J36:M36)</f>
        <v>401475</v>
      </c>
    </row>
    <row r="37" spans="1:14" x14ac:dyDescent="0.25">
      <c r="A37" s="1"/>
      <c r="B37" s="1"/>
      <c r="C37" s="1"/>
      <c r="D37" s="32"/>
      <c r="E37" s="1"/>
      <c r="F37" s="1"/>
      <c r="G37" s="1"/>
      <c r="H37" s="33" t="s">
        <v>19</v>
      </c>
      <c r="I37" s="34"/>
      <c r="J37" s="28"/>
      <c r="K37" s="162"/>
      <c r="L37" s="28"/>
      <c r="M37" s="28"/>
      <c r="N37" s="1"/>
    </row>
    <row r="38" spans="1:14" ht="18.75" x14ac:dyDescent="0.3">
      <c r="A38" s="7" t="s">
        <v>20</v>
      </c>
      <c r="B38" s="7"/>
      <c r="C38" s="1"/>
      <c r="D38" s="32"/>
      <c r="E38" s="162" t="s">
        <v>21</v>
      </c>
      <c r="F38" s="162"/>
      <c r="G38" s="35"/>
      <c r="H38" s="207"/>
      <c r="I38" s="208"/>
      <c r="J38" s="36"/>
      <c r="K38" s="37"/>
      <c r="L38" s="37"/>
      <c r="M38" s="1"/>
      <c r="N38" s="1"/>
    </row>
    <row r="39" spans="1:14" ht="15.75" x14ac:dyDescent="0.3">
      <c r="A39" s="7" t="s">
        <v>22</v>
      </c>
      <c r="B39" s="162"/>
      <c r="C39" s="38"/>
      <c r="D39" s="39"/>
      <c r="E39" s="205">
        <v>505</v>
      </c>
      <c r="F39" s="209"/>
      <c r="G39" s="210"/>
      <c r="H39" s="211"/>
      <c r="I39" s="212"/>
      <c r="J39" s="37"/>
      <c r="K39" s="37"/>
      <c r="L39" s="37"/>
      <c r="M39" s="1"/>
      <c r="N39" s="40"/>
    </row>
    <row r="40" spans="1:14" x14ac:dyDescent="0.25">
      <c r="A40" s="7" t="s">
        <v>23</v>
      </c>
      <c r="B40" s="1"/>
      <c r="C40" s="41"/>
      <c r="D40" s="39"/>
      <c r="E40" s="39"/>
      <c r="F40" s="39"/>
      <c r="G40" s="1"/>
      <c r="H40" s="54"/>
      <c r="I40" s="55"/>
      <c r="J40" s="39"/>
      <c r="K40" s="39"/>
      <c r="L40" s="39"/>
      <c r="M40" s="39"/>
      <c r="N40" s="56"/>
    </row>
    <row r="41" spans="1:14" x14ac:dyDescent="0.25">
      <c r="A41" s="1"/>
      <c r="B41" s="1"/>
      <c r="C41" s="44">
        <f>((C39+C40)*E39)</f>
        <v>0</v>
      </c>
      <c r="D41" s="39"/>
      <c r="E41" s="39"/>
      <c r="F41" s="39"/>
      <c r="G41" s="1"/>
      <c r="H41" s="2"/>
      <c r="I41" s="1"/>
      <c r="J41" s="1"/>
      <c r="K41" s="1"/>
      <c r="L41" s="1"/>
      <c r="M41" s="1"/>
      <c r="N41" s="40"/>
    </row>
    <row r="42" spans="1:14" x14ac:dyDescent="0.25">
      <c r="A42" s="7" t="s">
        <v>24</v>
      </c>
      <c r="B42" s="1"/>
      <c r="C42" s="45">
        <v>41915</v>
      </c>
      <c r="D42" s="39"/>
      <c r="E42" s="39"/>
      <c r="F42" s="39"/>
      <c r="G42" s="1"/>
      <c r="H42" s="2"/>
      <c r="I42" s="1"/>
      <c r="J42" s="1"/>
      <c r="K42" s="1"/>
      <c r="L42" s="1"/>
      <c r="M42" s="1"/>
      <c r="N42" s="1"/>
    </row>
    <row r="43" spans="1:14" x14ac:dyDescent="0.25">
      <c r="A43" s="196" t="s">
        <v>17</v>
      </c>
      <c r="B43" s="196"/>
      <c r="C43" s="44">
        <f>SUM(C41+C42)</f>
        <v>41915</v>
      </c>
      <c r="D43" s="39"/>
      <c r="E43" s="39"/>
      <c r="F43" s="39"/>
      <c r="G43" s="1"/>
      <c r="H43" s="2"/>
      <c r="I43" s="1"/>
      <c r="J43" s="1"/>
      <c r="K43" s="1"/>
      <c r="L43" s="1"/>
      <c r="M43" s="1"/>
      <c r="N43" s="32"/>
    </row>
    <row r="44" spans="1:14" x14ac:dyDescent="0.25">
      <c r="A44" s="82"/>
      <c r="B44" s="47"/>
      <c r="C44" s="47"/>
      <c r="D44" s="47"/>
      <c r="E44" s="47"/>
      <c r="F44" s="47"/>
      <c r="G44" s="47"/>
      <c r="H44" s="47"/>
      <c r="I44" s="47"/>
    </row>
  </sheetData>
  <mergeCells count="8">
    <mergeCell ref="A43:B43"/>
    <mergeCell ref="C1:F1"/>
    <mergeCell ref="B3:D3"/>
    <mergeCell ref="K3:M3"/>
    <mergeCell ref="H4:I4"/>
    <mergeCell ref="H38:I38"/>
    <mergeCell ref="E39:F39"/>
    <mergeCell ref="G39:I39"/>
  </mergeCells>
  <pageMargins left="0.7" right="0.7" top="0.75" bottom="0.75" header="0.3" footer="0.3"/>
  <pageSetup paperSize="9" scale="65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63</vt:i4>
      </vt:variant>
      <vt:variant>
        <vt:lpstr>Rangos con nombre</vt:lpstr>
      </vt:variant>
      <vt:variant>
        <vt:i4>48</vt:i4>
      </vt:variant>
    </vt:vector>
  </HeadingPairs>
  <TitlesOfParts>
    <vt:vector size="111" baseType="lpstr">
      <vt:lpstr>ENERO 31 PM</vt:lpstr>
      <vt:lpstr>ENERO 31 AM</vt:lpstr>
      <vt:lpstr>ENERO 30 PM </vt:lpstr>
      <vt:lpstr>ENERO 30 AM</vt:lpstr>
      <vt:lpstr>ENERO 29 PM</vt:lpstr>
      <vt:lpstr>ENERO 29 AM </vt:lpstr>
      <vt:lpstr>ENERO 28 PM </vt:lpstr>
      <vt:lpstr>ENERO 28 AM </vt:lpstr>
      <vt:lpstr>ENERO 27 PM</vt:lpstr>
      <vt:lpstr>ENERO 27 AM</vt:lpstr>
      <vt:lpstr>ENERO 26 PM </vt:lpstr>
      <vt:lpstr>ENERO 26 AM</vt:lpstr>
      <vt:lpstr>ENERO 25 PM</vt:lpstr>
      <vt:lpstr>ENERO 25 AM </vt:lpstr>
      <vt:lpstr>ENERO 24 PM</vt:lpstr>
      <vt:lpstr>ENERO 24 AM )</vt:lpstr>
      <vt:lpstr>ENERO 23 AM (2)</vt:lpstr>
      <vt:lpstr>ENERO 23 AM</vt:lpstr>
      <vt:lpstr>ENERO 22 PM</vt:lpstr>
      <vt:lpstr>ENERO 22 AM </vt:lpstr>
      <vt:lpstr>ENERO 21 PM</vt:lpstr>
      <vt:lpstr>ENERO 21 AM</vt:lpstr>
      <vt:lpstr>ENERO 20 PM </vt:lpstr>
      <vt:lpstr>ENERO 20 AM </vt:lpstr>
      <vt:lpstr>ENERO 19 PM </vt:lpstr>
      <vt:lpstr>ENERO 19 AM</vt:lpstr>
      <vt:lpstr>ENERO 18 PM</vt:lpstr>
      <vt:lpstr>ENERO 18 AM </vt:lpstr>
      <vt:lpstr>ENERO 17 PM</vt:lpstr>
      <vt:lpstr>ENERO 17  AM</vt:lpstr>
      <vt:lpstr>ENERO 16 PM</vt:lpstr>
      <vt:lpstr>ENERO 16 AM </vt:lpstr>
      <vt:lpstr>ENERO 15 PM</vt:lpstr>
      <vt:lpstr>ENERO 15 AM</vt:lpstr>
      <vt:lpstr>ENERO 14 PM</vt:lpstr>
      <vt:lpstr>ENERO 14 AM </vt:lpstr>
      <vt:lpstr>ENERO 13 PM</vt:lpstr>
      <vt:lpstr>ENERO 13 am</vt:lpstr>
      <vt:lpstr>ENERO 12 PM </vt:lpstr>
      <vt:lpstr>ENERO 12 AM</vt:lpstr>
      <vt:lpstr>ENERO 11 PM</vt:lpstr>
      <vt:lpstr>ENERO 11 AM </vt:lpstr>
      <vt:lpstr>ENERO 10 PM </vt:lpstr>
      <vt:lpstr>ENERO 10 AM</vt:lpstr>
      <vt:lpstr>ENERO 09 PM</vt:lpstr>
      <vt:lpstr>ENERO 10 AM </vt:lpstr>
      <vt:lpstr>ENERO 9 AM </vt:lpstr>
      <vt:lpstr>ENERO 8 PM </vt:lpstr>
      <vt:lpstr>ENERO 8 AM </vt:lpstr>
      <vt:lpstr>ENERO 7 AM (2)</vt:lpstr>
      <vt:lpstr>ENERO 7 AM</vt:lpstr>
      <vt:lpstr>ENERO 06 pm</vt:lpstr>
      <vt:lpstr>ENERO 06 AM </vt:lpstr>
      <vt:lpstr>ENERO 05 PM </vt:lpstr>
      <vt:lpstr>ENERO 05 AM</vt:lpstr>
      <vt:lpstr>ENERO 04 PM</vt:lpstr>
      <vt:lpstr>ENERO 04 AM </vt:lpstr>
      <vt:lpstr>ENERO 03 PM </vt:lpstr>
      <vt:lpstr>ENERO 03 AM</vt:lpstr>
      <vt:lpstr>ENERO 2 2012 pm</vt:lpstr>
      <vt:lpstr>ENERO 2 2012 AM</vt:lpstr>
      <vt:lpstr>ENERO 1 2012 PM</vt:lpstr>
      <vt:lpstr>ENERO 1 2012 AM </vt:lpstr>
      <vt:lpstr>'ENERO 03 AM'!Área_de_impresión</vt:lpstr>
      <vt:lpstr>'ENERO 04 AM '!Área_de_impresión</vt:lpstr>
      <vt:lpstr>'ENERO 04 PM'!Área_de_impresión</vt:lpstr>
      <vt:lpstr>'ENERO 05 AM'!Área_de_impresión</vt:lpstr>
      <vt:lpstr>'ENERO 05 PM '!Área_de_impresión</vt:lpstr>
      <vt:lpstr>'ENERO 06 AM '!Área_de_impresión</vt:lpstr>
      <vt:lpstr>'ENERO 06 pm'!Área_de_impresión</vt:lpstr>
      <vt:lpstr>'ENERO 09 PM'!Área_de_impresión</vt:lpstr>
      <vt:lpstr>'ENERO 1 2012 PM'!Área_de_impresión</vt:lpstr>
      <vt:lpstr>'ENERO 10 AM'!Área_de_impresión</vt:lpstr>
      <vt:lpstr>'ENERO 10 AM '!Área_de_impresión</vt:lpstr>
      <vt:lpstr>'ENERO 10 PM '!Área_de_impresión</vt:lpstr>
      <vt:lpstr>'ENERO 11 AM '!Área_de_impresión</vt:lpstr>
      <vt:lpstr>'ENERO 11 PM'!Área_de_impresión</vt:lpstr>
      <vt:lpstr>'ENERO 12 AM'!Área_de_impresión</vt:lpstr>
      <vt:lpstr>'ENERO 12 PM '!Área_de_impresión</vt:lpstr>
      <vt:lpstr>'ENERO 13 am'!Área_de_impresión</vt:lpstr>
      <vt:lpstr>'ENERO 13 PM'!Área_de_impresión</vt:lpstr>
      <vt:lpstr>'ENERO 14 AM '!Área_de_impresión</vt:lpstr>
      <vt:lpstr>'ENERO 14 PM'!Área_de_impresión</vt:lpstr>
      <vt:lpstr>'ENERO 15 AM'!Área_de_impresión</vt:lpstr>
      <vt:lpstr>'ENERO 15 PM'!Área_de_impresión</vt:lpstr>
      <vt:lpstr>'ENERO 16 AM '!Área_de_impresión</vt:lpstr>
      <vt:lpstr>'ENERO 16 PM'!Área_de_impresión</vt:lpstr>
      <vt:lpstr>'ENERO 17  AM'!Área_de_impresión</vt:lpstr>
      <vt:lpstr>'ENERO 17 PM'!Área_de_impresión</vt:lpstr>
      <vt:lpstr>'ENERO 19 PM '!Área_de_impresión</vt:lpstr>
      <vt:lpstr>'ENERO 20 AM '!Área_de_impresión</vt:lpstr>
      <vt:lpstr>'ENERO 21 PM'!Área_de_impresión</vt:lpstr>
      <vt:lpstr>'ENERO 22 AM '!Área_de_impresión</vt:lpstr>
      <vt:lpstr>'ENERO 23 AM (2)'!Área_de_impresión</vt:lpstr>
      <vt:lpstr>'ENERO 24 AM )'!Área_de_impresión</vt:lpstr>
      <vt:lpstr>'ENERO 25 AM '!Área_de_impresión</vt:lpstr>
      <vt:lpstr>'ENERO 25 PM'!Área_de_impresión</vt:lpstr>
      <vt:lpstr>'ENERO 26 AM'!Área_de_impresión</vt:lpstr>
      <vt:lpstr>'ENERO 26 PM '!Área_de_impresión</vt:lpstr>
      <vt:lpstr>'ENERO 27 AM'!Área_de_impresión</vt:lpstr>
      <vt:lpstr>'ENERO 27 PM'!Área_de_impresión</vt:lpstr>
      <vt:lpstr>'ENERO 28 AM '!Área_de_impresión</vt:lpstr>
      <vt:lpstr>'ENERO 28 PM '!Área_de_impresión</vt:lpstr>
      <vt:lpstr>'ENERO 29 AM '!Área_de_impresión</vt:lpstr>
      <vt:lpstr>'ENERO 29 PM'!Área_de_impresión</vt:lpstr>
      <vt:lpstr>'ENERO 30 AM'!Área_de_impresión</vt:lpstr>
      <vt:lpstr>'ENERO 30 PM '!Área_de_impresión</vt:lpstr>
      <vt:lpstr>'ENERO 31 AM'!Área_de_impresión</vt:lpstr>
      <vt:lpstr>'ENERO 31 PM'!Área_de_impresión</vt:lpstr>
      <vt:lpstr>'ENERO 7 AM (2)'!Área_de_impresión</vt:lpstr>
      <vt:lpstr>'ENERO 8 AM 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2013-02-08T15:55:08Z</dcterms:modified>
</cp:coreProperties>
</file>