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MARZO 2014" sheetId="1" r:id="rId1"/>
  </sheets>
  <calcPr calcId="144525"/>
</workbook>
</file>

<file path=xl/calcChain.xml><?xml version="1.0" encoding="utf-8"?>
<calcChain xmlns="http://schemas.openxmlformats.org/spreadsheetml/2006/main">
  <c r="J17" i="1"/>
  <c r="H77"/>
  <c r="G77"/>
  <c r="I81" s="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6"/>
  <c r="J15"/>
  <c r="J14"/>
  <c r="J13"/>
  <c r="J12"/>
  <c r="J11"/>
  <c r="J10"/>
  <c r="J9"/>
  <c r="J8"/>
  <c r="J7"/>
  <c r="J6"/>
  <c r="J5"/>
  <c r="J77" s="1"/>
  <c r="J81" s="1"/>
</calcChain>
</file>

<file path=xl/sharedStrings.xml><?xml version="1.0" encoding="utf-8"?>
<sst xmlns="http://schemas.openxmlformats.org/spreadsheetml/2006/main" count="88" uniqueCount="38">
  <si>
    <t>FECHA</t>
  </si>
  <si>
    <t>VOUCHER</t>
  </si>
  <si>
    <t>FACTURA</t>
  </si>
  <si>
    <t>COMPAÑÍA</t>
  </si>
  <si>
    <t>SERVICIO</t>
  </si>
  <si>
    <t>TARIFA $</t>
  </si>
  <si>
    <t>PAX</t>
  </si>
  <si>
    <t>TIPO CAMBIO</t>
  </si>
  <si>
    <t>TOTAL</t>
  </si>
  <si>
    <t>VENDEDOR</t>
  </si>
  <si>
    <t>Monto x Recepcionista</t>
  </si>
  <si>
    <t>$</t>
  </si>
  <si>
    <t>¢</t>
  </si>
  <si>
    <t xml:space="preserve"> </t>
  </si>
  <si>
    <t xml:space="preserve">     SERVICIO DE TOURS MARZO 2014</t>
  </si>
  <si>
    <t>BALDI</t>
  </si>
  <si>
    <t>ENTRADAS</t>
  </si>
  <si>
    <t>WANDA</t>
  </si>
  <si>
    <t>DESAFIO</t>
  </si>
  <si>
    <t>PUENTES COLGANTES</t>
  </si>
  <si>
    <t>CAMINATA AL VOLCAN</t>
  </si>
  <si>
    <t>DANIEL</t>
  </si>
  <si>
    <t>STAND UP PADDLE</t>
  </si>
  <si>
    <t>CABALGATA A LA CATARATA</t>
  </si>
  <si>
    <t>SKY TRAM AND SKY TREK</t>
  </si>
  <si>
    <t>JOSE</t>
  </si>
  <si>
    <t>AVENTURAS AL LAGO</t>
  </si>
  <si>
    <t>JEEP  BOAT JEEP</t>
  </si>
  <si>
    <t>NULO</t>
  </si>
  <si>
    <t>GERARDO</t>
  </si>
  <si>
    <t>CESAR</t>
  </si>
  <si>
    <t>CAMINATA AL VOLCAN +BALDI</t>
  </si>
  <si>
    <t>RAFTING II Y III</t>
  </si>
  <si>
    <t>ARENALSPA</t>
  </si>
  <si>
    <t>MASAJE SUECO</t>
  </si>
  <si>
    <t xml:space="preserve">CAMINATA L VOLCAN </t>
  </si>
  <si>
    <t>ATV  LA PRADERA</t>
  </si>
  <si>
    <t>COMBINADO+BALDI+CENA</t>
  </si>
</sst>
</file>

<file path=xl/styles.xml><?xml version="1.0" encoding="utf-8"?>
<styleSheet xmlns="http://schemas.openxmlformats.org/spreadsheetml/2006/main">
  <numFmts count="5">
    <numFmt numFmtId="164" formatCode="dd/mm/yy;@"/>
    <numFmt numFmtId="165" formatCode="&quot;$&quot;#,##0"/>
    <numFmt numFmtId="166" formatCode="&quot;₡&quot;#,##0;[Red]&quot;₡&quot;#,##0"/>
    <numFmt numFmtId="167" formatCode="[$$-409]#,##0.00"/>
    <numFmt numFmtId="168" formatCode="&quot;₡&quot;#,##0.00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65" fontId="3" fillId="4" borderId="4" xfId="0" applyNumberFormat="1" applyFont="1" applyFill="1" applyBorder="1" applyAlignment="1">
      <alignment horizontal="center"/>
    </xf>
    <xf numFmtId="0" fontId="3" fillId="4" borderId="4" xfId="0" applyNumberFormat="1" applyFont="1" applyFill="1" applyBorder="1" applyAlignment="1">
      <alignment horizontal="center"/>
    </xf>
    <xf numFmtId="166" fontId="3" fillId="4" borderId="4" xfId="0" applyNumberFormat="1" applyFont="1" applyFill="1" applyBorder="1" applyAlignment="1">
      <alignment horizontal="center"/>
    </xf>
    <xf numFmtId="0" fontId="1" fillId="0" borderId="0" xfId="0" applyFont="1" applyFill="1"/>
    <xf numFmtId="164" fontId="3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/>
    <xf numFmtId="0" fontId="6" fillId="5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4" fillId="6" borderId="9" xfId="0" applyNumberFormat="1" applyFont="1" applyFill="1" applyBorder="1" applyAlignment="1">
      <alignment horizontal="center"/>
    </xf>
    <xf numFmtId="168" fontId="4" fillId="6" borderId="9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M143"/>
  <sheetViews>
    <sheetView tabSelected="1" topLeftCell="B1" workbookViewId="0">
      <selection activeCell="B1" sqref="B1"/>
    </sheetView>
  </sheetViews>
  <sheetFormatPr baseColWidth="10" defaultRowHeight="15"/>
  <cols>
    <col min="1" max="1" width="1.85546875" style="1" hidden="1" customWidth="1"/>
    <col min="2" max="2" width="13.85546875" style="1" customWidth="1"/>
    <col min="3" max="3" width="11.42578125" style="1"/>
    <col min="4" max="4" width="10.140625" style="1" customWidth="1"/>
    <col min="5" max="5" width="26.28515625" style="1" customWidth="1"/>
    <col min="6" max="6" width="44.42578125" style="1" customWidth="1"/>
    <col min="7" max="7" width="11.42578125" style="1"/>
    <col min="8" max="8" width="11.42578125" style="18"/>
    <col min="9" max="9" width="13.42578125" style="1" customWidth="1"/>
    <col min="10" max="10" width="11.42578125" style="1"/>
    <col min="11" max="11" width="13.42578125" style="1" customWidth="1"/>
    <col min="12" max="16384" width="11.42578125" style="1"/>
  </cols>
  <sheetData>
    <row r="3" spans="1:11" ht="18.75">
      <c r="B3" s="27" t="s">
        <v>14</v>
      </c>
      <c r="C3" s="28"/>
      <c r="D3" s="28"/>
      <c r="E3" s="28"/>
      <c r="F3" s="28"/>
      <c r="G3" s="28"/>
      <c r="H3" s="28"/>
      <c r="I3" s="28"/>
      <c r="J3" s="28"/>
      <c r="K3" s="29"/>
    </row>
    <row r="4" spans="1:11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2" t="s">
        <v>7</v>
      </c>
      <c r="J4" s="2" t="s">
        <v>8</v>
      </c>
      <c r="K4" s="2" t="s">
        <v>9</v>
      </c>
    </row>
    <row r="5" spans="1:11">
      <c r="B5" s="4">
        <v>41699</v>
      </c>
      <c r="C5" s="5">
        <v>5782</v>
      </c>
      <c r="D5" s="5">
        <v>48427</v>
      </c>
      <c r="E5" s="5" t="s">
        <v>15</v>
      </c>
      <c r="F5" s="5" t="s">
        <v>16</v>
      </c>
      <c r="G5" s="6">
        <v>62</v>
      </c>
      <c r="H5" s="7">
        <v>2</v>
      </c>
      <c r="I5" s="8">
        <v>525</v>
      </c>
      <c r="J5" s="8">
        <f>G5*I5</f>
        <v>32550</v>
      </c>
      <c r="K5" s="5" t="s">
        <v>17</v>
      </c>
    </row>
    <row r="6" spans="1:11">
      <c r="A6" s="4"/>
      <c r="B6" s="4">
        <v>41699</v>
      </c>
      <c r="C6" s="5">
        <v>5783</v>
      </c>
      <c r="D6" s="5">
        <v>48430</v>
      </c>
      <c r="E6" s="5" t="s">
        <v>18</v>
      </c>
      <c r="F6" s="6" t="s">
        <v>19</v>
      </c>
      <c r="G6" s="6">
        <v>130</v>
      </c>
      <c r="H6" s="7">
        <v>2</v>
      </c>
      <c r="I6" s="8">
        <v>525</v>
      </c>
      <c r="J6" s="8">
        <f t="shared" ref="J6:J38" si="0">G6*I6</f>
        <v>68250</v>
      </c>
      <c r="K6" s="5" t="s">
        <v>17</v>
      </c>
    </row>
    <row r="7" spans="1:11">
      <c r="B7" s="4">
        <v>41700</v>
      </c>
      <c r="C7" s="5">
        <v>5784</v>
      </c>
      <c r="D7" s="5">
        <v>4839</v>
      </c>
      <c r="E7" s="5" t="s">
        <v>18</v>
      </c>
      <c r="F7" s="5" t="s">
        <v>20</v>
      </c>
      <c r="G7" s="6">
        <v>98</v>
      </c>
      <c r="H7" s="7">
        <v>2</v>
      </c>
      <c r="I7" s="8">
        <v>525</v>
      </c>
      <c r="J7" s="8">
        <f t="shared" si="0"/>
        <v>51450</v>
      </c>
      <c r="K7" s="5" t="s">
        <v>21</v>
      </c>
    </row>
    <row r="8" spans="1:11">
      <c r="B8" s="4">
        <v>41703</v>
      </c>
      <c r="C8" s="7">
        <v>5785</v>
      </c>
      <c r="D8" s="5">
        <v>48473</v>
      </c>
      <c r="E8" s="5" t="s">
        <v>18</v>
      </c>
      <c r="F8" s="6" t="s">
        <v>22</v>
      </c>
      <c r="G8" s="6">
        <v>65</v>
      </c>
      <c r="H8" s="7">
        <v>1</v>
      </c>
      <c r="I8" s="8">
        <v>550</v>
      </c>
      <c r="J8" s="8">
        <f t="shared" si="0"/>
        <v>35750</v>
      </c>
      <c r="K8" s="5" t="s">
        <v>21</v>
      </c>
    </row>
    <row r="9" spans="1:11">
      <c r="B9" s="4">
        <v>41704</v>
      </c>
      <c r="C9" s="5">
        <v>5786</v>
      </c>
      <c r="D9" s="5">
        <v>48481</v>
      </c>
      <c r="E9" s="5" t="s">
        <v>18</v>
      </c>
      <c r="F9" s="5" t="s">
        <v>23</v>
      </c>
      <c r="G9" s="6">
        <v>130</v>
      </c>
      <c r="H9" s="7">
        <v>2</v>
      </c>
      <c r="I9" s="8">
        <v>560</v>
      </c>
      <c r="J9" s="8">
        <f t="shared" si="0"/>
        <v>72800</v>
      </c>
      <c r="K9" s="5" t="s">
        <v>21</v>
      </c>
    </row>
    <row r="10" spans="1:11">
      <c r="B10" s="4">
        <v>7</v>
      </c>
      <c r="C10" s="5">
        <v>5787</v>
      </c>
      <c r="D10" s="5">
        <v>48483</v>
      </c>
      <c r="E10" s="5" t="s">
        <v>18</v>
      </c>
      <c r="F10" s="5" t="s">
        <v>24</v>
      </c>
      <c r="G10" s="6">
        <v>385</v>
      </c>
      <c r="H10" s="7">
        <v>5</v>
      </c>
      <c r="I10" s="8">
        <v>560</v>
      </c>
      <c r="J10" s="8">
        <f t="shared" si="0"/>
        <v>215600</v>
      </c>
      <c r="K10" s="5" t="s">
        <v>21</v>
      </c>
    </row>
    <row r="11" spans="1:11">
      <c r="B11" s="4">
        <v>41706</v>
      </c>
      <c r="C11" s="5">
        <v>5788</v>
      </c>
      <c r="D11" s="5">
        <v>48484</v>
      </c>
      <c r="E11" s="5" t="s">
        <v>18</v>
      </c>
      <c r="F11" s="5" t="s">
        <v>23</v>
      </c>
      <c r="G11" s="6">
        <v>130</v>
      </c>
      <c r="H11" s="7">
        <v>2</v>
      </c>
      <c r="I11" s="8">
        <v>560</v>
      </c>
      <c r="J11" s="8">
        <f t="shared" si="0"/>
        <v>72800</v>
      </c>
      <c r="K11" s="5" t="s">
        <v>25</v>
      </c>
    </row>
    <row r="12" spans="1:11">
      <c r="B12" s="4">
        <v>41707</v>
      </c>
      <c r="C12" s="5">
        <v>5789</v>
      </c>
      <c r="D12" s="5">
        <v>48487</v>
      </c>
      <c r="E12" s="5" t="s">
        <v>26</v>
      </c>
      <c r="F12" s="5" t="s">
        <v>27</v>
      </c>
      <c r="G12" s="6">
        <v>50</v>
      </c>
      <c r="H12" s="7">
        <v>2</v>
      </c>
      <c r="I12" s="8">
        <v>560</v>
      </c>
      <c r="J12" s="8">
        <f t="shared" si="0"/>
        <v>28000</v>
      </c>
      <c r="K12" s="5" t="s">
        <v>25</v>
      </c>
    </row>
    <row r="13" spans="1:11">
      <c r="B13" s="4"/>
      <c r="C13" s="7">
        <v>5790</v>
      </c>
      <c r="D13" s="5" t="s">
        <v>28</v>
      </c>
      <c r="E13" s="5"/>
      <c r="F13" s="5" t="s">
        <v>28</v>
      </c>
      <c r="G13" s="6">
        <v>0</v>
      </c>
      <c r="H13" s="7">
        <v>0</v>
      </c>
      <c r="I13" s="8">
        <v>545</v>
      </c>
      <c r="J13" s="8">
        <f t="shared" si="0"/>
        <v>0</v>
      </c>
      <c r="K13" s="5"/>
    </row>
    <row r="14" spans="1:11">
      <c r="B14" s="4">
        <v>41707</v>
      </c>
      <c r="C14" s="5">
        <v>5791</v>
      </c>
      <c r="D14" s="5">
        <v>48496</v>
      </c>
      <c r="E14" s="5" t="s">
        <v>18</v>
      </c>
      <c r="F14" s="5" t="s">
        <v>23</v>
      </c>
      <c r="G14" s="6">
        <v>130</v>
      </c>
      <c r="H14" s="7">
        <v>2</v>
      </c>
      <c r="I14" s="8">
        <v>560</v>
      </c>
      <c r="J14" s="8">
        <f t="shared" si="0"/>
        <v>72800</v>
      </c>
      <c r="K14" s="5" t="s">
        <v>29</v>
      </c>
    </row>
    <row r="15" spans="1:11">
      <c r="B15" s="4">
        <v>41708</v>
      </c>
      <c r="C15" s="5">
        <v>5792</v>
      </c>
      <c r="D15" s="5">
        <v>48507</v>
      </c>
      <c r="E15" s="5" t="s">
        <v>26</v>
      </c>
      <c r="F15" s="5" t="s">
        <v>27</v>
      </c>
      <c r="G15" s="6">
        <v>50</v>
      </c>
      <c r="H15" s="7">
        <v>2</v>
      </c>
      <c r="I15" s="8">
        <v>560</v>
      </c>
      <c r="J15" s="8">
        <f t="shared" si="0"/>
        <v>28000</v>
      </c>
      <c r="K15" s="5" t="s">
        <v>30</v>
      </c>
    </row>
    <row r="16" spans="1:11">
      <c r="B16" s="4">
        <v>41708</v>
      </c>
      <c r="C16" s="5">
        <v>5793</v>
      </c>
      <c r="D16" s="5">
        <v>48516</v>
      </c>
      <c r="E16" s="5" t="s">
        <v>18</v>
      </c>
      <c r="F16" s="6" t="s">
        <v>31</v>
      </c>
      <c r="G16" s="6">
        <v>184</v>
      </c>
      <c r="H16" s="7">
        <v>2</v>
      </c>
      <c r="I16" s="8">
        <v>560</v>
      </c>
      <c r="J16" s="8">
        <f t="shared" si="0"/>
        <v>103040</v>
      </c>
      <c r="K16" s="5" t="s">
        <v>30</v>
      </c>
    </row>
    <row r="17" spans="1:11">
      <c r="B17" s="4">
        <v>41708</v>
      </c>
      <c r="C17" s="5">
        <v>5794</v>
      </c>
      <c r="D17" s="5">
        <v>48527</v>
      </c>
      <c r="E17" s="5" t="s">
        <v>18</v>
      </c>
      <c r="F17" s="5" t="s">
        <v>20</v>
      </c>
      <c r="G17" s="6">
        <v>49</v>
      </c>
      <c r="H17" s="7">
        <v>1</v>
      </c>
      <c r="I17" s="8">
        <v>560</v>
      </c>
      <c r="J17" s="8">
        <f t="shared" si="0"/>
        <v>27440</v>
      </c>
      <c r="K17" s="5" t="s">
        <v>29</v>
      </c>
    </row>
    <row r="18" spans="1:11">
      <c r="B18" s="4">
        <v>41713</v>
      </c>
      <c r="C18" s="5">
        <v>5795</v>
      </c>
      <c r="D18" s="5">
        <v>48588</v>
      </c>
      <c r="E18" s="5" t="s">
        <v>18</v>
      </c>
      <c r="F18" s="5" t="s">
        <v>32</v>
      </c>
      <c r="G18" s="6">
        <v>138</v>
      </c>
      <c r="H18" s="7">
        <v>2</v>
      </c>
      <c r="I18" s="8">
        <v>570</v>
      </c>
      <c r="J18" s="8">
        <f t="shared" si="0"/>
        <v>78660</v>
      </c>
      <c r="K18" s="5" t="s">
        <v>25</v>
      </c>
    </row>
    <row r="19" spans="1:11">
      <c r="B19" s="4">
        <v>41713</v>
      </c>
      <c r="C19" s="5">
        <v>5796</v>
      </c>
      <c r="D19" s="5">
        <v>48589</v>
      </c>
      <c r="E19" s="5" t="s">
        <v>18</v>
      </c>
      <c r="F19" s="5" t="s">
        <v>32</v>
      </c>
      <c r="G19" s="6">
        <v>69</v>
      </c>
      <c r="H19" s="7">
        <v>1</v>
      </c>
      <c r="I19" s="8">
        <v>570</v>
      </c>
      <c r="J19" s="8">
        <f t="shared" si="0"/>
        <v>39330</v>
      </c>
      <c r="K19" s="5" t="s">
        <v>25</v>
      </c>
    </row>
    <row r="20" spans="1:11">
      <c r="B20" s="4">
        <v>41712</v>
      </c>
      <c r="C20" s="5">
        <v>5797</v>
      </c>
      <c r="D20" s="5">
        <v>48591</v>
      </c>
      <c r="E20" s="5" t="s">
        <v>33</v>
      </c>
      <c r="F20" s="5" t="s">
        <v>34</v>
      </c>
      <c r="G20" s="6">
        <v>50</v>
      </c>
      <c r="H20" s="7">
        <v>1</v>
      </c>
      <c r="I20" s="8">
        <v>570</v>
      </c>
      <c r="J20" s="8">
        <f t="shared" si="0"/>
        <v>28500</v>
      </c>
      <c r="K20" s="5" t="s">
        <v>30</v>
      </c>
    </row>
    <row r="21" spans="1:11">
      <c r="B21" s="4">
        <v>41712</v>
      </c>
      <c r="C21" s="7">
        <v>5798</v>
      </c>
      <c r="D21" s="5">
        <v>48594</v>
      </c>
      <c r="E21" s="5" t="s">
        <v>33</v>
      </c>
      <c r="F21" s="5" t="s">
        <v>34</v>
      </c>
      <c r="G21" s="6">
        <v>80</v>
      </c>
      <c r="H21" s="7">
        <v>2</v>
      </c>
      <c r="I21" s="8">
        <v>570</v>
      </c>
      <c r="J21" s="8">
        <f t="shared" si="0"/>
        <v>45600</v>
      </c>
      <c r="K21" s="5" t="s">
        <v>30</v>
      </c>
    </row>
    <row r="22" spans="1:11">
      <c r="B22" s="4">
        <v>41719</v>
      </c>
      <c r="C22" s="5">
        <v>5799</v>
      </c>
      <c r="D22" s="5">
        <v>48654</v>
      </c>
      <c r="E22" s="5" t="s">
        <v>18</v>
      </c>
      <c r="F22" s="5" t="s">
        <v>23</v>
      </c>
      <c r="G22" s="6">
        <v>195</v>
      </c>
      <c r="H22" s="7">
        <v>3</v>
      </c>
      <c r="I22" s="8">
        <v>545</v>
      </c>
      <c r="J22" s="8">
        <f t="shared" si="0"/>
        <v>106275</v>
      </c>
      <c r="K22" s="5" t="s">
        <v>30</v>
      </c>
    </row>
    <row r="23" spans="1:11">
      <c r="B23" s="4">
        <v>41719</v>
      </c>
      <c r="C23" s="5">
        <v>5800</v>
      </c>
      <c r="D23" s="5">
        <v>48655</v>
      </c>
      <c r="E23" s="5" t="s">
        <v>26</v>
      </c>
      <c r="F23" s="5" t="s">
        <v>27</v>
      </c>
      <c r="G23" s="6">
        <v>50</v>
      </c>
      <c r="H23" s="7">
        <v>2</v>
      </c>
      <c r="I23" s="8">
        <v>545</v>
      </c>
      <c r="J23" s="8">
        <f t="shared" si="0"/>
        <v>27250</v>
      </c>
      <c r="K23" s="5" t="s">
        <v>30</v>
      </c>
    </row>
    <row r="24" spans="1:11">
      <c r="B24" s="4">
        <v>41721</v>
      </c>
      <c r="C24" s="5">
        <v>5801</v>
      </c>
      <c r="D24" s="5">
        <v>48667</v>
      </c>
      <c r="E24" s="5" t="s">
        <v>18</v>
      </c>
      <c r="F24" s="5" t="s">
        <v>35</v>
      </c>
      <c r="G24" s="6">
        <v>196</v>
      </c>
      <c r="H24" s="7">
        <v>4</v>
      </c>
      <c r="I24" s="8">
        <v>545</v>
      </c>
      <c r="J24" s="8">
        <f t="shared" si="0"/>
        <v>106820</v>
      </c>
      <c r="K24" s="5" t="s">
        <v>30</v>
      </c>
    </row>
    <row r="25" spans="1:11">
      <c r="B25" s="4">
        <v>41721</v>
      </c>
      <c r="C25" s="5">
        <v>5802</v>
      </c>
      <c r="D25" s="5">
        <v>48672</v>
      </c>
      <c r="E25" s="5" t="s">
        <v>18</v>
      </c>
      <c r="F25" s="6" t="s">
        <v>36</v>
      </c>
      <c r="G25" s="6">
        <v>85</v>
      </c>
      <c r="H25" s="7">
        <v>1</v>
      </c>
      <c r="I25" s="8">
        <v>545</v>
      </c>
      <c r="J25" s="8">
        <f>G25*I25</f>
        <v>46325</v>
      </c>
      <c r="K25" s="5" t="s">
        <v>21</v>
      </c>
    </row>
    <row r="26" spans="1:11">
      <c r="B26" s="4">
        <v>41721</v>
      </c>
      <c r="C26" s="5">
        <v>5803</v>
      </c>
      <c r="D26" s="5">
        <v>48673</v>
      </c>
      <c r="E26" s="5" t="s">
        <v>18</v>
      </c>
      <c r="F26" s="5" t="s">
        <v>37</v>
      </c>
      <c r="G26" s="6">
        <v>370</v>
      </c>
      <c r="H26" s="7">
        <v>2</v>
      </c>
      <c r="I26" s="8">
        <v>545</v>
      </c>
      <c r="J26" s="8">
        <f t="shared" si="0"/>
        <v>201650</v>
      </c>
      <c r="K26" s="5" t="s">
        <v>21</v>
      </c>
    </row>
    <row r="27" spans="1:11">
      <c r="B27" s="4">
        <v>41722</v>
      </c>
      <c r="C27" s="5">
        <v>5804</v>
      </c>
      <c r="D27" s="5">
        <v>48676</v>
      </c>
      <c r="E27" s="5" t="s">
        <v>26</v>
      </c>
      <c r="F27" s="5" t="s">
        <v>27</v>
      </c>
      <c r="G27" s="6">
        <v>64</v>
      </c>
      <c r="H27" s="7">
        <v>2</v>
      </c>
      <c r="I27" s="8">
        <v>545</v>
      </c>
      <c r="J27" s="8">
        <f t="shared" si="0"/>
        <v>34880</v>
      </c>
      <c r="K27" s="5" t="s">
        <v>30</v>
      </c>
    </row>
    <row r="28" spans="1:11">
      <c r="B28" s="4">
        <v>41723</v>
      </c>
      <c r="C28" s="5">
        <v>5805</v>
      </c>
      <c r="D28" s="5">
        <v>48691</v>
      </c>
      <c r="E28" s="5" t="s">
        <v>18</v>
      </c>
      <c r="F28" s="6" t="s">
        <v>20</v>
      </c>
      <c r="G28" s="6">
        <v>98</v>
      </c>
      <c r="H28" s="7">
        <v>2</v>
      </c>
      <c r="I28" s="8">
        <v>545</v>
      </c>
      <c r="J28" s="8">
        <f t="shared" si="0"/>
        <v>53410</v>
      </c>
      <c r="K28" s="5" t="s">
        <v>25</v>
      </c>
    </row>
    <row r="29" spans="1:11">
      <c r="A29" s="9"/>
      <c r="B29" s="4"/>
      <c r="C29" s="7"/>
      <c r="D29" s="5"/>
      <c r="E29" s="5"/>
      <c r="F29" s="6"/>
      <c r="G29" s="6">
        <v>0</v>
      </c>
      <c r="H29" s="5"/>
      <c r="I29" s="8">
        <v>505</v>
      </c>
      <c r="J29" s="8">
        <f t="shared" si="0"/>
        <v>0</v>
      </c>
      <c r="K29" s="5"/>
    </row>
    <row r="30" spans="1:11">
      <c r="A30" s="9"/>
      <c r="B30" s="4"/>
      <c r="C30" s="5"/>
      <c r="D30" s="5"/>
      <c r="E30" s="5"/>
      <c r="F30" s="5"/>
      <c r="G30" s="6">
        <v>0</v>
      </c>
      <c r="H30" s="5"/>
      <c r="I30" s="8">
        <v>505</v>
      </c>
      <c r="J30" s="8">
        <f t="shared" si="0"/>
        <v>0</v>
      </c>
      <c r="K30" s="5"/>
    </row>
    <row r="31" spans="1:11">
      <c r="A31" s="9"/>
      <c r="B31" s="4"/>
      <c r="C31" s="5"/>
      <c r="D31" s="5"/>
      <c r="E31" s="5"/>
      <c r="F31" s="6"/>
      <c r="G31" s="6">
        <v>0</v>
      </c>
      <c r="H31" s="5"/>
      <c r="I31" s="8">
        <v>505</v>
      </c>
      <c r="J31" s="8">
        <f t="shared" si="0"/>
        <v>0</v>
      </c>
      <c r="K31" s="5"/>
    </row>
    <row r="32" spans="1:11">
      <c r="A32" s="9"/>
      <c r="B32" s="4"/>
      <c r="C32" s="5"/>
      <c r="D32" s="5"/>
      <c r="E32" s="5"/>
      <c r="F32" s="5"/>
      <c r="G32" s="6">
        <v>0</v>
      </c>
      <c r="H32" s="5"/>
      <c r="I32" s="8">
        <v>505</v>
      </c>
      <c r="J32" s="8">
        <f t="shared" si="0"/>
        <v>0</v>
      </c>
      <c r="K32" s="5"/>
    </row>
    <row r="33" spans="1:11">
      <c r="A33" s="9"/>
      <c r="B33" s="4"/>
      <c r="C33" s="5"/>
      <c r="D33" s="5"/>
      <c r="E33" s="5"/>
      <c r="F33" s="5"/>
      <c r="G33" s="6">
        <v>0</v>
      </c>
      <c r="H33" s="5"/>
      <c r="I33" s="8">
        <v>505</v>
      </c>
      <c r="J33" s="8">
        <f t="shared" si="0"/>
        <v>0</v>
      </c>
      <c r="K33" s="5"/>
    </row>
    <row r="34" spans="1:11">
      <c r="A34" s="9"/>
      <c r="B34" s="4"/>
      <c r="C34" s="5"/>
      <c r="D34" s="5"/>
      <c r="E34" s="5"/>
      <c r="F34" s="5"/>
      <c r="G34" s="6">
        <v>0</v>
      </c>
      <c r="H34" s="5"/>
      <c r="I34" s="8">
        <v>505</v>
      </c>
      <c r="J34" s="8">
        <f t="shared" si="0"/>
        <v>0</v>
      </c>
      <c r="K34" s="5"/>
    </row>
    <row r="35" spans="1:11">
      <c r="A35" s="9"/>
      <c r="B35" s="4"/>
      <c r="C35" s="5"/>
      <c r="D35" s="5"/>
      <c r="E35" s="5"/>
      <c r="F35" s="6"/>
      <c r="G35" s="6">
        <v>0</v>
      </c>
      <c r="H35" s="5"/>
      <c r="I35" s="8">
        <v>505</v>
      </c>
      <c r="J35" s="8">
        <f t="shared" si="0"/>
        <v>0</v>
      </c>
      <c r="K35" s="5"/>
    </row>
    <row r="36" spans="1:11">
      <c r="A36" s="9"/>
      <c r="B36" s="4"/>
      <c r="C36" s="5"/>
      <c r="D36" s="5"/>
      <c r="E36" s="5"/>
      <c r="F36" s="6"/>
      <c r="G36" s="6">
        <v>0</v>
      </c>
      <c r="H36" s="7"/>
      <c r="I36" s="8">
        <v>505</v>
      </c>
      <c r="J36" s="8">
        <f t="shared" si="0"/>
        <v>0</v>
      </c>
      <c r="K36" s="5"/>
    </row>
    <row r="37" spans="1:11">
      <c r="A37" s="9"/>
      <c r="B37" s="4"/>
      <c r="C37" s="5"/>
      <c r="D37" s="5"/>
      <c r="E37" s="5"/>
      <c r="F37" s="5"/>
      <c r="G37" s="6">
        <v>0</v>
      </c>
      <c r="H37" s="7"/>
      <c r="I37" s="8">
        <v>505</v>
      </c>
      <c r="J37" s="8">
        <f t="shared" si="0"/>
        <v>0</v>
      </c>
      <c r="K37" s="5"/>
    </row>
    <row r="38" spans="1:11">
      <c r="A38" s="9"/>
      <c r="B38" s="4"/>
      <c r="C38" s="5"/>
      <c r="D38" s="5"/>
      <c r="E38" s="5"/>
      <c r="F38" s="5"/>
      <c r="G38" s="6">
        <v>0</v>
      </c>
      <c r="H38" s="7"/>
      <c r="I38" s="8">
        <v>505</v>
      </c>
      <c r="J38" s="8">
        <f t="shared" si="0"/>
        <v>0</v>
      </c>
      <c r="K38" s="5"/>
    </row>
    <row r="39" spans="1:11">
      <c r="A39" s="9"/>
      <c r="B39" s="4"/>
      <c r="C39" s="5"/>
      <c r="D39" s="5"/>
      <c r="E39" s="5"/>
      <c r="F39" s="5"/>
      <c r="G39" s="6">
        <v>0</v>
      </c>
      <c r="H39" s="7"/>
      <c r="I39" s="8">
        <v>505</v>
      </c>
      <c r="J39" s="8">
        <f>G39*I39</f>
        <v>0</v>
      </c>
      <c r="K39" s="5"/>
    </row>
    <row r="40" spans="1:11">
      <c r="A40" s="9"/>
      <c r="B40" s="4"/>
      <c r="C40" s="5"/>
      <c r="D40" s="5"/>
      <c r="E40" s="5"/>
      <c r="F40" s="6"/>
      <c r="G40" s="6">
        <v>0</v>
      </c>
      <c r="H40" s="7"/>
      <c r="I40" s="8">
        <v>505</v>
      </c>
      <c r="J40" s="8">
        <f t="shared" ref="J40" si="1">G40*I40</f>
        <v>0</v>
      </c>
      <c r="K40" s="5"/>
    </row>
    <row r="41" spans="1:11">
      <c r="A41" s="9"/>
      <c r="B41" s="4"/>
      <c r="C41" s="5"/>
      <c r="D41" s="5"/>
      <c r="E41" s="5"/>
      <c r="F41" s="5"/>
      <c r="G41" s="6">
        <v>0</v>
      </c>
      <c r="H41" s="7"/>
      <c r="I41" s="8">
        <v>505</v>
      </c>
      <c r="J41" s="8">
        <v>0</v>
      </c>
      <c r="K41" s="5"/>
    </row>
    <row r="42" spans="1:11">
      <c r="A42" s="9"/>
      <c r="B42" s="4"/>
      <c r="C42" s="5"/>
      <c r="D42" s="5"/>
      <c r="E42" s="5"/>
      <c r="F42" s="5"/>
      <c r="G42" s="6">
        <v>0</v>
      </c>
      <c r="H42" s="7"/>
      <c r="I42" s="8">
        <v>505</v>
      </c>
      <c r="J42" s="8">
        <v>0</v>
      </c>
      <c r="K42" s="5"/>
    </row>
    <row r="43" spans="1:11">
      <c r="A43" s="9"/>
      <c r="B43" s="4"/>
      <c r="C43" s="5"/>
      <c r="D43" s="5"/>
      <c r="E43" s="5"/>
      <c r="F43" s="5"/>
      <c r="G43" s="6">
        <v>0</v>
      </c>
      <c r="H43" s="7"/>
      <c r="I43" s="8">
        <v>505</v>
      </c>
      <c r="J43" s="8">
        <v>0</v>
      </c>
      <c r="K43" s="5"/>
    </row>
    <row r="44" spans="1:11">
      <c r="A44" s="9"/>
      <c r="B44" s="4"/>
      <c r="C44" s="5"/>
      <c r="D44" s="5"/>
      <c r="E44" s="5"/>
      <c r="F44" s="5"/>
      <c r="G44" s="6">
        <v>0</v>
      </c>
      <c r="H44" s="7"/>
      <c r="I44" s="8">
        <v>505</v>
      </c>
      <c r="J44" s="8">
        <v>0</v>
      </c>
      <c r="K44" s="5"/>
    </row>
    <row r="45" spans="1:11">
      <c r="A45" s="9"/>
      <c r="B45" s="4"/>
      <c r="C45" s="5"/>
      <c r="D45" s="5"/>
      <c r="E45" s="5"/>
      <c r="F45" s="5"/>
      <c r="G45" s="6">
        <v>0</v>
      </c>
      <c r="H45" s="7"/>
      <c r="I45" s="8">
        <v>505</v>
      </c>
      <c r="J45" s="8">
        <v>0</v>
      </c>
      <c r="K45" s="5"/>
    </row>
    <row r="46" spans="1:11">
      <c r="A46" s="9"/>
      <c r="B46" s="4"/>
      <c r="C46" s="5"/>
      <c r="D46" s="5"/>
      <c r="E46" s="5"/>
      <c r="F46" s="5"/>
      <c r="G46" s="6">
        <v>0</v>
      </c>
      <c r="H46" s="7"/>
      <c r="I46" s="8">
        <v>505</v>
      </c>
      <c r="J46" s="8">
        <v>0</v>
      </c>
      <c r="K46" s="5"/>
    </row>
    <row r="47" spans="1:11">
      <c r="A47" s="9"/>
      <c r="B47" s="4"/>
      <c r="C47" s="5"/>
      <c r="D47" s="5"/>
      <c r="E47" s="5"/>
      <c r="F47" s="5"/>
      <c r="G47" s="6">
        <v>0</v>
      </c>
      <c r="H47" s="7"/>
      <c r="I47" s="8">
        <v>505</v>
      </c>
      <c r="J47" s="8">
        <v>0</v>
      </c>
      <c r="K47" s="5"/>
    </row>
    <row r="48" spans="1:11">
      <c r="A48" s="9"/>
      <c r="B48" s="4"/>
      <c r="C48" s="5"/>
      <c r="D48" s="5"/>
      <c r="E48" s="5"/>
      <c r="F48" s="5"/>
      <c r="G48" s="6">
        <v>0</v>
      </c>
      <c r="H48" s="7"/>
      <c r="I48" s="8">
        <v>505</v>
      </c>
      <c r="J48" s="8">
        <v>0</v>
      </c>
      <c r="K48" s="5"/>
    </row>
    <row r="49" spans="1:11">
      <c r="A49" s="9"/>
      <c r="B49" s="4"/>
      <c r="C49" s="5"/>
      <c r="D49" s="5"/>
      <c r="E49" s="5"/>
      <c r="F49" s="5"/>
      <c r="G49" s="6">
        <v>0</v>
      </c>
      <c r="H49" s="7"/>
      <c r="I49" s="8">
        <v>505</v>
      </c>
      <c r="J49" s="8">
        <v>0</v>
      </c>
      <c r="K49" s="5"/>
    </row>
    <row r="50" spans="1:11">
      <c r="A50" s="9"/>
      <c r="B50" s="4"/>
      <c r="C50" s="5"/>
      <c r="D50" s="5"/>
      <c r="E50" s="5"/>
      <c r="F50" s="5"/>
      <c r="G50" s="6">
        <v>0</v>
      </c>
      <c r="H50" s="7"/>
      <c r="I50" s="8">
        <v>505</v>
      </c>
      <c r="J50" s="8">
        <v>0</v>
      </c>
      <c r="K50" s="5"/>
    </row>
    <row r="51" spans="1:11">
      <c r="A51" s="9"/>
      <c r="B51" s="4"/>
      <c r="C51" s="5"/>
      <c r="D51" s="5"/>
      <c r="E51" s="5"/>
      <c r="F51" s="5"/>
      <c r="G51" s="6">
        <v>0</v>
      </c>
      <c r="H51" s="7"/>
      <c r="I51" s="8">
        <v>505</v>
      </c>
      <c r="J51" s="8">
        <v>0</v>
      </c>
      <c r="K51" s="5"/>
    </row>
    <row r="52" spans="1:11">
      <c r="A52" s="9"/>
      <c r="B52" s="4"/>
      <c r="C52" s="5"/>
      <c r="D52" s="5"/>
      <c r="E52" s="5"/>
      <c r="F52" s="5"/>
      <c r="G52" s="6">
        <v>0</v>
      </c>
      <c r="H52" s="7"/>
      <c r="I52" s="8">
        <v>505</v>
      </c>
      <c r="J52" s="8">
        <v>0</v>
      </c>
      <c r="K52" s="5"/>
    </row>
    <row r="53" spans="1:11">
      <c r="A53" s="9"/>
      <c r="B53" s="4"/>
      <c r="C53" s="5"/>
      <c r="D53" s="5"/>
      <c r="E53" s="5"/>
      <c r="F53" s="5"/>
      <c r="G53" s="6">
        <v>0</v>
      </c>
      <c r="H53" s="7"/>
      <c r="I53" s="8">
        <v>505</v>
      </c>
      <c r="J53" s="8">
        <v>0</v>
      </c>
      <c r="K53" s="5"/>
    </row>
    <row r="54" spans="1:11">
      <c r="A54" s="9"/>
      <c r="B54" s="4"/>
      <c r="C54" s="5"/>
      <c r="D54" s="5"/>
      <c r="E54" s="5"/>
      <c r="F54" s="5"/>
      <c r="G54" s="6">
        <v>0</v>
      </c>
      <c r="H54" s="7"/>
      <c r="I54" s="8">
        <v>505</v>
      </c>
      <c r="J54" s="8">
        <v>0</v>
      </c>
      <c r="K54" s="5"/>
    </row>
    <row r="55" spans="1:11">
      <c r="A55" s="9"/>
      <c r="B55" s="4"/>
      <c r="C55" s="5"/>
      <c r="D55" s="5"/>
      <c r="E55" s="5"/>
      <c r="F55" s="5"/>
      <c r="G55" s="6">
        <v>0</v>
      </c>
      <c r="H55" s="7"/>
      <c r="I55" s="8">
        <v>505</v>
      </c>
      <c r="J55" s="8">
        <v>0</v>
      </c>
      <c r="K55" s="5"/>
    </row>
    <row r="56" spans="1:11">
      <c r="A56" s="9"/>
      <c r="B56" s="4"/>
      <c r="C56" s="5"/>
      <c r="D56" s="5"/>
      <c r="E56" s="5"/>
      <c r="F56" s="5"/>
      <c r="G56" s="6">
        <v>0</v>
      </c>
      <c r="H56" s="7"/>
      <c r="I56" s="8">
        <v>505</v>
      </c>
      <c r="J56" s="8">
        <v>0</v>
      </c>
      <c r="K56" s="5"/>
    </row>
    <row r="57" spans="1:11">
      <c r="A57" s="9"/>
      <c r="B57" s="4"/>
      <c r="C57" s="5"/>
      <c r="D57" s="5"/>
      <c r="E57" s="5"/>
      <c r="F57" s="5"/>
      <c r="G57" s="6">
        <v>0</v>
      </c>
      <c r="H57" s="7"/>
      <c r="I57" s="8">
        <v>505</v>
      </c>
      <c r="J57" s="8">
        <v>0</v>
      </c>
      <c r="K57" s="5"/>
    </row>
    <row r="58" spans="1:11">
      <c r="A58" s="9"/>
      <c r="B58" s="4"/>
      <c r="C58" s="5"/>
      <c r="D58" s="5"/>
      <c r="E58" s="5"/>
      <c r="F58" s="5"/>
      <c r="G58" s="6">
        <v>0</v>
      </c>
      <c r="H58" s="7"/>
      <c r="I58" s="8">
        <v>505</v>
      </c>
      <c r="J58" s="8">
        <v>0</v>
      </c>
      <c r="K58" s="5"/>
    </row>
    <row r="59" spans="1:11">
      <c r="A59" s="9"/>
      <c r="B59" s="4"/>
      <c r="C59" s="5"/>
      <c r="D59" s="5"/>
      <c r="E59" s="5"/>
      <c r="F59" s="5"/>
      <c r="G59" s="6">
        <v>0</v>
      </c>
      <c r="H59" s="7"/>
      <c r="I59" s="8">
        <v>505</v>
      </c>
      <c r="J59" s="8">
        <v>0</v>
      </c>
      <c r="K59" s="5"/>
    </row>
    <row r="60" spans="1:11">
      <c r="A60" s="9"/>
      <c r="B60" s="4"/>
      <c r="C60" s="5"/>
      <c r="D60" s="5"/>
      <c r="E60" s="5"/>
      <c r="F60" s="5"/>
      <c r="G60" s="6">
        <v>0</v>
      </c>
      <c r="H60" s="7"/>
      <c r="I60" s="8">
        <v>505</v>
      </c>
      <c r="J60" s="8">
        <v>0</v>
      </c>
      <c r="K60" s="5"/>
    </row>
    <row r="61" spans="1:11">
      <c r="A61" s="9"/>
      <c r="B61" s="4"/>
      <c r="C61" s="5"/>
      <c r="D61" s="5"/>
      <c r="E61" s="5"/>
      <c r="F61" s="5"/>
      <c r="G61" s="6">
        <v>0</v>
      </c>
      <c r="H61" s="7"/>
      <c r="I61" s="8">
        <v>505</v>
      </c>
      <c r="J61" s="8">
        <v>0</v>
      </c>
      <c r="K61" s="5"/>
    </row>
    <row r="62" spans="1:11">
      <c r="A62" s="9"/>
      <c r="B62" s="4"/>
      <c r="C62" s="5"/>
      <c r="D62" s="5"/>
      <c r="E62" s="5"/>
      <c r="F62" s="5"/>
      <c r="G62" s="6">
        <v>0</v>
      </c>
      <c r="H62" s="7"/>
      <c r="I62" s="8">
        <v>505</v>
      </c>
      <c r="J62" s="8">
        <v>0</v>
      </c>
      <c r="K62" s="5"/>
    </row>
    <row r="63" spans="1:11">
      <c r="A63" s="9"/>
      <c r="B63" s="4"/>
      <c r="C63" s="5"/>
      <c r="D63" s="5"/>
      <c r="E63" s="5"/>
      <c r="F63" s="5"/>
      <c r="G63" s="6">
        <v>0</v>
      </c>
      <c r="H63" s="7"/>
      <c r="I63" s="8">
        <v>505</v>
      </c>
      <c r="J63" s="8">
        <v>0</v>
      </c>
      <c r="K63" s="5"/>
    </row>
    <row r="64" spans="1:11">
      <c r="A64" s="9"/>
      <c r="B64" s="4"/>
      <c r="C64" s="5"/>
      <c r="D64" s="5"/>
      <c r="E64" s="5"/>
      <c r="F64" s="5"/>
      <c r="G64" s="6">
        <v>0</v>
      </c>
      <c r="H64" s="7"/>
      <c r="I64" s="8">
        <v>505</v>
      </c>
      <c r="J64" s="8">
        <v>0</v>
      </c>
      <c r="K64" s="5"/>
    </row>
    <row r="65" spans="1:11">
      <c r="A65" s="9"/>
      <c r="B65" s="4"/>
      <c r="C65" s="5"/>
      <c r="D65" s="5"/>
      <c r="E65" s="5"/>
      <c r="F65" s="5"/>
      <c r="G65" s="6">
        <v>0</v>
      </c>
      <c r="H65" s="7"/>
      <c r="I65" s="8">
        <v>505</v>
      </c>
      <c r="J65" s="8">
        <v>0</v>
      </c>
      <c r="K65" s="5"/>
    </row>
    <row r="66" spans="1:11">
      <c r="A66" s="9"/>
      <c r="B66" s="4"/>
      <c r="C66" s="5"/>
      <c r="D66" s="5"/>
      <c r="E66" s="5"/>
      <c r="F66" s="5"/>
      <c r="G66" s="6">
        <v>0</v>
      </c>
      <c r="H66" s="7"/>
      <c r="I66" s="8">
        <v>505</v>
      </c>
      <c r="J66" s="8">
        <v>0</v>
      </c>
      <c r="K66" s="5"/>
    </row>
    <row r="67" spans="1:11">
      <c r="A67" s="9"/>
      <c r="B67" s="4"/>
      <c r="C67" s="5"/>
      <c r="D67" s="5"/>
      <c r="E67" s="5"/>
      <c r="F67" s="5"/>
      <c r="G67" s="6">
        <v>0</v>
      </c>
      <c r="H67" s="7"/>
      <c r="I67" s="8">
        <v>505</v>
      </c>
      <c r="J67" s="8">
        <v>0</v>
      </c>
      <c r="K67" s="5"/>
    </row>
    <row r="68" spans="1:11">
      <c r="A68" s="9"/>
      <c r="B68" s="4"/>
      <c r="C68" s="5"/>
      <c r="D68" s="5"/>
      <c r="E68" s="5"/>
      <c r="F68" s="5"/>
      <c r="G68" s="6">
        <v>0</v>
      </c>
      <c r="H68" s="7"/>
      <c r="I68" s="8">
        <v>505</v>
      </c>
      <c r="J68" s="8">
        <v>0</v>
      </c>
      <c r="K68" s="5"/>
    </row>
    <row r="69" spans="1:11">
      <c r="A69" s="9"/>
      <c r="B69" s="4"/>
      <c r="C69" s="5"/>
      <c r="D69" s="5"/>
      <c r="E69" s="5"/>
      <c r="F69" s="5"/>
      <c r="G69" s="6">
        <v>0</v>
      </c>
      <c r="H69" s="7"/>
      <c r="I69" s="8">
        <v>505</v>
      </c>
      <c r="J69" s="8">
        <v>0</v>
      </c>
      <c r="K69" s="5"/>
    </row>
    <row r="70" spans="1:11">
      <c r="A70" s="9"/>
      <c r="B70" s="4"/>
      <c r="C70" s="5"/>
      <c r="D70" s="5"/>
      <c r="E70" s="5"/>
      <c r="F70" s="5"/>
      <c r="G70" s="6">
        <v>0</v>
      </c>
      <c r="H70" s="7"/>
      <c r="I70" s="8">
        <v>505</v>
      </c>
      <c r="J70" s="8">
        <v>0</v>
      </c>
      <c r="K70" s="5"/>
    </row>
    <row r="71" spans="1:11">
      <c r="A71" s="9"/>
      <c r="B71" s="4"/>
      <c r="C71" s="5"/>
      <c r="D71" s="5"/>
      <c r="E71" s="5"/>
      <c r="F71" s="5"/>
      <c r="G71" s="6">
        <v>0</v>
      </c>
      <c r="H71" s="7"/>
      <c r="I71" s="8">
        <v>505</v>
      </c>
      <c r="J71" s="8">
        <v>0</v>
      </c>
      <c r="K71" s="5"/>
    </row>
    <row r="72" spans="1:11">
      <c r="A72" s="9"/>
      <c r="B72" s="4"/>
      <c r="C72" s="5"/>
      <c r="D72" s="5"/>
      <c r="E72" s="5"/>
      <c r="F72" s="5"/>
      <c r="G72" s="6">
        <v>0</v>
      </c>
      <c r="H72" s="7"/>
      <c r="I72" s="8">
        <v>505</v>
      </c>
      <c r="J72" s="8">
        <v>0</v>
      </c>
      <c r="K72" s="5"/>
    </row>
    <row r="73" spans="1:11">
      <c r="A73" s="9"/>
      <c r="B73" s="4"/>
      <c r="C73" s="5"/>
      <c r="D73" s="5"/>
      <c r="E73" s="5"/>
      <c r="F73" s="5"/>
      <c r="G73" s="6">
        <v>0</v>
      </c>
      <c r="H73" s="7"/>
      <c r="I73" s="8">
        <v>505</v>
      </c>
      <c r="J73" s="8">
        <v>0</v>
      </c>
      <c r="K73" s="5"/>
    </row>
    <row r="74" spans="1:11">
      <c r="A74" s="9"/>
      <c r="B74" s="4"/>
      <c r="C74" s="5"/>
      <c r="D74" s="5"/>
      <c r="E74" s="5"/>
      <c r="F74" s="5"/>
      <c r="G74" s="6">
        <v>0</v>
      </c>
      <c r="H74" s="7"/>
      <c r="I74" s="8">
        <v>505</v>
      </c>
      <c r="J74" s="8">
        <v>0</v>
      </c>
      <c r="K74" s="5"/>
    </row>
    <row r="75" spans="1:11">
      <c r="A75" s="9"/>
      <c r="B75" s="4"/>
      <c r="C75" s="5"/>
      <c r="D75" s="5"/>
      <c r="E75" s="5"/>
      <c r="F75" s="5"/>
      <c r="G75" s="6">
        <v>0</v>
      </c>
      <c r="H75" s="7"/>
      <c r="I75" s="8">
        <v>505</v>
      </c>
      <c r="J75" s="8">
        <v>0</v>
      </c>
      <c r="K75" s="5"/>
    </row>
    <row r="76" spans="1:11">
      <c r="A76" s="9"/>
      <c r="B76" s="4"/>
      <c r="C76" s="5"/>
      <c r="D76" s="5"/>
      <c r="E76" s="5"/>
      <c r="F76" s="5"/>
      <c r="G76" s="6">
        <v>0</v>
      </c>
      <c r="H76" s="7"/>
      <c r="I76" s="8">
        <v>505</v>
      </c>
      <c r="J76" s="8">
        <v>0</v>
      </c>
      <c r="K76" s="5"/>
    </row>
    <row r="77" spans="1:11" ht="15.75" thickBot="1">
      <c r="A77" s="9"/>
      <c r="B77" s="10"/>
      <c r="C77" s="10"/>
      <c r="D77" s="11"/>
      <c r="E77" s="12"/>
      <c r="F77" s="12"/>
      <c r="G77" s="13">
        <f>SUM(G5:G76)</f>
        <v>2858</v>
      </c>
      <c r="H77" s="14">
        <f>SUM(H5:H76)</f>
        <v>47</v>
      </c>
      <c r="I77" s="15"/>
      <c r="J77" s="16">
        <f>SUM(J5:J76)</f>
        <v>1577180</v>
      </c>
    </row>
    <row r="78" spans="1:11" ht="15.75" thickBot="1">
      <c r="A78" s="9"/>
      <c r="B78" s="10"/>
      <c r="D78" s="17"/>
      <c r="E78" s="17"/>
      <c r="F78" s="17"/>
    </row>
    <row r="79" spans="1:11" ht="15.75">
      <c r="A79" s="9"/>
      <c r="B79" s="30"/>
      <c r="C79" s="30"/>
      <c r="D79" s="30"/>
      <c r="E79" s="31"/>
      <c r="F79" s="19" t="s">
        <v>10</v>
      </c>
    </row>
    <row r="80" spans="1:11" ht="19.5" thickBot="1">
      <c r="A80" s="9"/>
      <c r="B80" s="30"/>
      <c r="C80" s="30"/>
      <c r="D80" s="30"/>
      <c r="E80" s="31"/>
      <c r="F80" s="20"/>
      <c r="I80" s="21" t="s">
        <v>11</v>
      </c>
      <c r="J80" s="21" t="s">
        <v>12</v>
      </c>
    </row>
    <row r="81" spans="1:13" ht="15.75" thickBot="1">
      <c r="A81" s="9"/>
      <c r="B81" s="30"/>
      <c r="C81" s="30"/>
      <c r="D81" s="30"/>
      <c r="E81" s="31"/>
      <c r="F81" s="20"/>
      <c r="I81" s="22">
        <f>G77*4%/5</f>
        <v>22.864000000000001</v>
      </c>
      <c r="J81" s="23">
        <f>J77*4%/4</f>
        <v>15771.800000000001</v>
      </c>
    </row>
    <row r="82" spans="1:13" ht="15.75" thickBot="1">
      <c r="A82" s="9"/>
      <c r="B82" s="30"/>
      <c r="C82" s="30"/>
      <c r="D82" s="30"/>
      <c r="E82" s="31"/>
      <c r="F82" s="24"/>
    </row>
    <row r="83" spans="1:13">
      <c r="A83" s="9"/>
    </row>
    <row r="84" spans="1:13">
      <c r="A84" s="9"/>
      <c r="J84" s="1" t="s">
        <v>13</v>
      </c>
      <c r="L84" s="25"/>
    </row>
    <row r="85" spans="1:13">
      <c r="A85" s="9"/>
      <c r="L85" s="25"/>
    </row>
    <row r="86" spans="1:13">
      <c r="A86" s="9"/>
      <c r="L86" s="25"/>
    </row>
    <row r="87" spans="1:13">
      <c r="A87" s="9"/>
      <c r="L87" s="25"/>
    </row>
    <row r="88" spans="1:13">
      <c r="A88" s="9"/>
      <c r="J88" s="1" t="s">
        <v>13</v>
      </c>
    </row>
    <row r="89" spans="1:13">
      <c r="A89" s="9"/>
      <c r="L89" s="25"/>
    </row>
    <row r="90" spans="1:13">
      <c r="A90" s="9"/>
      <c r="L90" s="25"/>
    </row>
    <row r="91" spans="1:13">
      <c r="A91" s="9"/>
      <c r="J91" s="1" t="s">
        <v>13</v>
      </c>
      <c r="M91" s="25"/>
    </row>
    <row r="92" spans="1:13">
      <c r="A92" s="9"/>
      <c r="L92" s="25"/>
      <c r="M92" s="25"/>
    </row>
    <row r="93" spans="1:13">
      <c r="A93" s="9"/>
      <c r="L93" s="25"/>
      <c r="M93" s="25"/>
    </row>
    <row r="94" spans="1:13">
      <c r="A94" s="9"/>
      <c r="L94" s="25"/>
      <c r="M94" s="25"/>
    </row>
    <row r="95" spans="1:13">
      <c r="A95" s="9"/>
      <c r="L95" s="25"/>
      <c r="M95" s="25"/>
    </row>
    <row r="96" spans="1:13">
      <c r="A96" s="9"/>
      <c r="L96" s="26"/>
      <c r="M96" s="25"/>
    </row>
    <row r="97" spans="1:13">
      <c r="A97" s="9"/>
      <c r="L97" s="25"/>
      <c r="M97" s="25"/>
    </row>
    <row r="98" spans="1:13">
      <c r="A98" s="9"/>
      <c r="L98" s="25"/>
      <c r="M98" s="25"/>
    </row>
    <row r="99" spans="1:13">
      <c r="A99" s="9"/>
      <c r="L99" s="25"/>
      <c r="M99" s="25"/>
    </row>
    <row r="100" spans="1:13">
      <c r="A100" s="9"/>
      <c r="L100" s="25"/>
      <c r="M100" s="25"/>
    </row>
    <row r="101" spans="1:13">
      <c r="A101" s="9"/>
      <c r="L101" s="25"/>
      <c r="M101" s="25"/>
    </row>
    <row r="102" spans="1:13">
      <c r="A102" s="9"/>
      <c r="L102" s="25"/>
      <c r="M102" s="25"/>
    </row>
    <row r="103" spans="1:13">
      <c r="A103" s="9"/>
      <c r="L103" s="25"/>
      <c r="M103" s="25"/>
    </row>
    <row r="104" spans="1:13">
      <c r="A104" s="9"/>
      <c r="L104" s="25"/>
      <c r="M104" s="25"/>
    </row>
    <row r="105" spans="1:13">
      <c r="A105" s="9"/>
      <c r="L105" s="25"/>
      <c r="M105" s="25"/>
    </row>
    <row r="106" spans="1:13">
      <c r="A106" s="9"/>
      <c r="L106" s="25"/>
      <c r="M106" s="25"/>
    </row>
    <row r="107" spans="1:13">
      <c r="A107" s="9"/>
    </row>
    <row r="108" spans="1:13">
      <c r="A108" s="9"/>
    </row>
    <row r="109" spans="1:13">
      <c r="A109" s="9"/>
    </row>
    <row r="110" spans="1:13">
      <c r="A110" s="9"/>
    </row>
    <row r="111" spans="1:13">
      <c r="A111" s="9"/>
    </row>
    <row r="112" spans="1:13">
      <c r="A112" s="9"/>
    </row>
    <row r="113" spans="1:1" s="1" customFormat="1">
      <c r="A113" s="9"/>
    </row>
    <row r="114" spans="1:1" s="1" customFormat="1">
      <c r="A114" s="9"/>
    </row>
    <row r="115" spans="1:1" s="1" customFormat="1">
      <c r="A115" s="9"/>
    </row>
    <row r="116" spans="1:1" s="1" customFormat="1">
      <c r="A116" s="9"/>
    </row>
    <row r="117" spans="1:1" s="1" customFormat="1">
      <c r="A117" s="9"/>
    </row>
    <row r="118" spans="1:1" s="1" customFormat="1">
      <c r="A118" s="9"/>
    </row>
    <row r="119" spans="1:1" s="1" customFormat="1">
      <c r="A119" s="9"/>
    </row>
    <row r="120" spans="1:1" s="1" customFormat="1">
      <c r="A120" s="9"/>
    </row>
    <row r="121" spans="1:1" s="1" customFormat="1">
      <c r="A121" s="9"/>
    </row>
    <row r="122" spans="1:1" s="1" customFormat="1">
      <c r="A122" s="9"/>
    </row>
    <row r="123" spans="1:1" s="1" customFormat="1">
      <c r="A123" s="9"/>
    </row>
    <row r="124" spans="1:1" s="1" customFormat="1">
      <c r="A124" s="9"/>
    </row>
    <row r="125" spans="1:1" s="1" customFormat="1">
      <c r="A125" s="9"/>
    </row>
    <row r="126" spans="1:1" s="1" customFormat="1">
      <c r="A126" s="9"/>
    </row>
    <row r="127" spans="1:1" s="1" customFormat="1">
      <c r="A127" s="9"/>
    </row>
    <row r="128" spans="1:1" s="1" customFormat="1">
      <c r="A128" s="9"/>
    </row>
    <row r="129" spans="1:1" s="1" customFormat="1">
      <c r="A129" s="9"/>
    </row>
    <row r="130" spans="1:1" s="1" customFormat="1">
      <c r="A130" s="9"/>
    </row>
    <row r="131" spans="1:1" s="1" customFormat="1">
      <c r="A131" s="9"/>
    </row>
    <row r="132" spans="1:1" s="1" customFormat="1">
      <c r="A132" s="9"/>
    </row>
    <row r="133" spans="1:1" s="1" customFormat="1">
      <c r="A133" s="9"/>
    </row>
    <row r="134" spans="1:1" s="1" customFormat="1">
      <c r="A134" s="9"/>
    </row>
    <row r="135" spans="1:1" s="1" customFormat="1">
      <c r="A135" s="9"/>
    </row>
    <row r="136" spans="1:1" s="1" customFormat="1">
      <c r="A136" s="9"/>
    </row>
    <row r="137" spans="1:1" s="1" customFormat="1">
      <c r="A137" s="9"/>
    </row>
    <row r="138" spans="1:1" s="1" customFormat="1">
      <c r="A138" s="17"/>
    </row>
    <row r="139" spans="1:1" s="1" customFormat="1">
      <c r="A139" s="17"/>
    </row>
    <row r="140" spans="1:1" s="1" customFormat="1">
      <c r="A140" s="17"/>
    </row>
    <row r="141" spans="1:1" s="1" customFormat="1">
      <c r="A141" s="17"/>
    </row>
    <row r="142" spans="1:1" s="1" customFormat="1">
      <c r="A142" s="17"/>
    </row>
    <row r="143" spans="1:1" s="1" customFormat="1">
      <c r="A143" s="17"/>
    </row>
  </sheetData>
  <mergeCells count="2">
    <mergeCell ref="B3:K3"/>
    <mergeCell ref="B79:E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2014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2014-05-02T16:06:14Z</dcterms:modified>
</cp:coreProperties>
</file>