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omments16.xml" ContentType="application/vnd.openxmlformats-officedocument.spreadsheetml.comments+xml"/>
  <Override PartName="/xl/comments17.xml" ContentType="application/vnd.openxmlformats-officedocument.spreadsheetml.comments+xml"/>
  <Override PartName="/xl/comments18.xml" ContentType="application/vnd.openxmlformats-officedocument.spreadsheetml.comments+xml"/>
  <Override PartName="/xl/comments19.xml" ContentType="application/vnd.openxmlformats-officedocument.spreadsheetml.comments+xml"/>
  <Override PartName="/xl/comments20.xml" ContentType="application/vnd.openxmlformats-officedocument.spreadsheetml.comments+xml"/>
  <Override PartName="/xl/comments21.xml" ContentType="application/vnd.openxmlformats-officedocument.spreadsheetml.comments+xml"/>
  <Override PartName="/xl/comments22.xml" ContentType="application/vnd.openxmlformats-officedocument.spreadsheetml.comments+xml"/>
  <Override PartName="/xl/comments23.xml" ContentType="application/vnd.openxmlformats-officedocument.spreadsheetml.comments+xml"/>
  <Override PartName="/xl/comments24.xml" ContentType="application/vnd.openxmlformats-officedocument.spreadsheetml.comments+xml"/>
  <Override PartName="/xl/comments25.xml" ContentType="application/vnd.openxmlformats-officedocument.spreadsheetml.comments+xml"/>
  <Override PartName="/xl/comments26.xml" ContentType="application/vnd.openxmlformats-officedocument.spreadsheetml.comments+xml"/>
  <Override PartName="/xl/comments2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240" yWindow="45" windowWidth="18795" windowHeight="7425" firstSheet="26" activeTab="29"/>
  </bookViews>
  <sheets>
    <sheet name="JULIO 31 PM" sheetId="70" r:id="rId1"/>
    <sheet name="JULIO 31 AM" sheetId="69" r:id="rId2"/>
    <sheet name="JULIO 30 PM" sheetId="68" r:id="rId3"/>
    <sheet name="JULIO 30 AM" sheetId="67" r:id="rId4"/>
    <sheet name="JULIO 29 PM" sheetId="66" r:id="rId5"/>
    <sheet name="JULIO 29 AM " sheetId="65" r:id="rId6"/>
    <sheet name="JULIO 28 PM" sheetId="64" r:id="rId7"/>
    <sheet name="JULIO 28 AM" sheetId="63" r:id="rId8"/>
    <sheet name="JULIO 27 PM" sheetId="62" r:id="rId9"/>
    <sheet name="JULIO 27 AM " sheetId="61" r:id="rId10"/>
    <sheet name="JULIO 26 PM" sheetId="60" r:id="rId11"/>
    <sheet name="JULIO 26 AM" sheetId="59" r:id="rId12"/>
    <sheet name="JULIO 25 PM" sheetId="56" r:id="rId13"/>
    <sheet name="JULIO 25 AM " sheetId="55" r:id="rId14"/>
    <sheet name="JULIO 24 PM" sheetId="54" r:id="rId15"/>
    <sheet name="JULIO 24 AM" sheetId="53" r:id="rId16"/>
    <sheet name="JULIO 23 PM" sheetId="52" r:id="rId17"/>
    <sheet name="JULIO 23 AM" sheetId="51" r:id="rId18"/>
    <sheet name="JULIO 22 PM" sheetId="50" r:id="rId19"/>
    <sheet name="JULIO 22 AM " sheetId="49" r:id="rId20"/>
    <sheet name="JULIO 21 PM" sheetId="48" r:id="rId21"/>
    <sheet name="JULIO 21 AM " sheetId="46" r:id="rId22"/>
    <sheet name="JULIO 20 PM" sheetId="44" r:id="rId23"/>
    <sheet name="JULIO 20 AM" sheetId="43" r:id="rId24"/>
    <sheet name="JULIO 19 PM" sheetId="42" r:id="rId25"/>
    <sheet name="JULIO 19 AM " sheetId="41" r:id="rId26"/>
    <sheet name="JULIO 18 PM" sheetId="40" r:id="rId27"/>
    <sheet name="JULIO 18 AM" sheetId="39" r:id="rId28"/>
    <sheet name="JULIO 17 PM" sheetId="38" r:id="rId29"/>
    <sheet name="JULIO 17 AM" sheetId="37" r:id="rId30"/>
    <sheet name="JULIO 16 PM" sheetId="36" r:id="rId31"/>
    <sheet name="JULIO 16 AM" sheetId="35" r:id="rId32"/>
    <sheet name="JULIO 15 PM" sheetId="34" r:id="rId33"/>
    <sheet name="JULIO 15 AM " sheetId="33" r:id="rId34"/>
    <sheet name="JULIO 14 PM" sheetId="32" r:id="rId35"/>
    <sheet name="JULIO 14 AM" sheetId="31" r:id="rId36"/>
    <sheet name="JULIO 13 PM" sheetId="30" r:id="rId37"/>
    <sheet name="JULIO 13 AM" sheetId="29" r:id="rId38"/>
    <sheet name="JULIO 12 PM " sheetId="28" r:id="rId39"/>
    <sheet name="JULIO 12 AM " sheetId="27" r:id="rId40"/>
    <sheet name="JULIO 11 PM" sheetId="26" r:id="rId41"/>
    <sheet name="JULIO 11 AM " sheetId="25" r:id="rId42"/>
    <sheet name="JULIO 10 PM" sheetId="24" r:id="rId43"/>
    <sheet name="JULIO 10 AM" sheetId="23" r:id="rId44"/>
    <sheet name="JULIO 09 PM" sheetId="22" r:id="rId45"/>
    <sheet name="JULIO 09 AM" sheetId="21" r:id="rId46"/>
    <sheet name="JULIO 08 PM " sheetId="20" r:id="rId47"/>
    <sheet name="JULIO 08 AM" sheetId="19" r:id="rId48"/>
    <sheet name="JULIO 07 PM " sheetId="18" r:id="rId49"/>
    <sheet name="JULIO 07 AM " sheetId="17" r:id="rId50"/>
    <sheet name="JULIO 06 PM" sheetId="16" r:id="rId51"/>
    <sheet name="JULIO 06 AM" sheetId="15" r:id="rId52"/>
    <sheet name="JULIO 05 PM" sheetId="14" r:id="rId53"/>
    <sheet name="JULIO 05 AM" sheetId="12" r:id="rId54"/>
    <sheet name="JULIO 04 PM" sheetId="11" r:id="rId55"/>
    <sheet name="JULIO 04 AM " sheetId="10" r:id="rId56"/>
    <sheet name="JULIO 03 PM" sheetId="9" r:id="rId57"/>
    <sheet name="JULIO 03 AM " sheetId="8" r:id="rId58"/>
    <sheet name="JULIO 02 PM" sheetId="7" r:id="rId59"/>
    <sheet name="JULIO 02 AM" sheetId="6" r:id="rId60"/>
    <sheet name="JULIO 01 PM" sheetId="5" r:id="rId61"/>
    <sheet name="JULIO 01 AM" sheetId="4" r:id="rId62"/>
  </sheets>
  <calcPr calcId="144525"/>
</workbook>
</file>

<file path=xl/calcChain.xml><?xml version="1.0" encoding="utf-8"?>
<calcChain xmlns="http://schemas.openxmlformats.org/spreadsheetml/2006/main">
  <c r="I16" i="70" l="1"/>
  <c r="C16" i="70"/>
  <c r="L15" i="70"/>
  <c r="G15" i="70"/>
  <c r="L14" i="70"/>
  <c r="G14" i="70"/>
  <c r="L13" i="70"/>
  <c r="G13" i="70"/>
  <c r="L12" i="70"/>
  <c r="G12" i="70"/>
  <c r="L11" i="70"/>
  <c r="G11" i="70"/>
  <c r="L10" i="70"/>
  <c r="G10" i="70"/>
  <c r="L9" i="70"/>
  <c r="G9" i="70"/>
  <c r="L8" i="70"/>
  <c r="G8" i="70"/>
  <c r="L7" i="70"/>
  <c r="G7" i="70"/>
  <c r="L6" i="70"/>
  <c r="G6" i="70"/>
  <c r="L5" i="70"/>
  <c r="L16" i="70" s="1"/>
  <c r="G5" i="70"/>
  <c r="G16" i="70" s="1"/>
  <c r="I16" i="69" l="1"/>
  <c r="C16" i="69"/>
  <c r="L15" i="69"/>
  <c r="G15" i="69"/>
  <c r="L14" i="69"/>
  <c r="G14" i="69"/>
  <c r="L13" i="69"/>
  <c r="G13" i="69"/>
  <c r="L12" i="69"/>
  <c r="G12" i="69"/>
  <c r="L11" i="69"/>
  <c r="G11" i="69"/>
  <c r="L10" i="69"/>
  <c r="G10" i="69"/>
  <c r="L9" i="69"/>
  <c r="G9" i="69"/>
  <c r="L8" i="69"/>
  <c r="G8" i="69"/>
  <c r="L7" i="69"/>
  <c r="G7" i="69"/>
  <c r="L6" i="69"/>
  <c r="G6" i="69"/>
  <c r="L5" i="69"/>
  <c r="L16" i="69" s="1"/>
  <c r="G5" i="69"/>
  <c r="G16" i="69" s="1"/>
  <c r="I16" i="68"/>
  <c r="C16" i="68"/>
  <c r="L15" i="68"/>
  <c r="G15" i="68"/>
  <c r="L14" i="68"/>
  <c r="G14" i="68"/>
  <c r="L13" i="68"/>
  <c r="G13" i="68"/>
  <c r="L12" i="68"/>
  <c r="G12" i="68"/>
  <c r="L11" i="68"/>
  <c r="G11" i="68"/>
  <c r="L10" i="68"/>
  <c r="G10" i="68"/>
  <c r="L9" i="68"/>
  <c r="G9" i="68"/>
  <c r="L8" i="68"/>
  <c r="G8" i="68"/>
  <c r="L7" i="68"/>
  <c r="G7" i="68"/>
  <c r="L6" i="68"/>
  <c r="G6" i="68"/>
  <c r="L5" i="68"/>
  <c r="L16" i="68" s="1"/>
  <c r="G5" i="68"/>
  <c r="G16" i="68" s="1"/>
  <c r="I16" i="67"/>
  <c r="C16" i="67"/>
  <c r="L15" i="67"/>
  <c r="G15" i="67"/>
  <c r="L14" i="67"/>
  <c r="G14" i="67"/>
  <c r="L13" i="67"/>
  <c r="G13" i="67"/>
  <c r="L12" i="67"/>
  <c r="G12" i="67"/>
  <c r="L11" i="67"/>
  <c r="G11" i="67"/>
  <c r="L10" i="67"/>
  <c r="G10" i="67"/>
  <c r="L9" i="67"/>
  <c r="G9" i="67"/>
  <c r="L8" i="67"/>
  <c r="G8" i="67"/>
  <c r="L7" i="67"/>
  <c r="G7" i="67"/>
  <c r="L6" i="67"/>
  <c r="G6" i="67"/>
  <c r="L5" i="67"/>
  <c r="L16" i="67" s="1"/>
  <c r="G5" i="67"/>
  <c r="G16" i="67" s="1"/>
  <c r="I16" i="66" l="1"/>
  <c r="C16" i="66"/>
  <c r="L15" i="66"/>
  <c r="G15" i="66"/>
  <c r="L14" i="66"/>
  <c r="G14" i="66"/>
  <c r="L13" i="66"/>
  <c r="G13" i="66"/>
  <c r="L12" i="66"/>
  <c r="G12" i="66"/>
  <c r="L11" i="66"/>
  <c r="G11" i="66"/>
  <c r="L10" i="66"/>
  <c r="G10" i="66"/>
  <c r="L9" i="66"/>
  <c r="G9" i="66"/>
  <c r="L8" i="66"/>
  <c r="G8" i="66"/>
  <c r="L7" i="66"/>
  <c r="G7" i="66"/>
  <c r="L6" i="66"/>
  <c r="G6" i="66"/>
  <c r="L5" i="66"/>
  <c r="L16" i="66" s="1"/>
  <c r="G5" i="66"/>
  <c r="G16" i="66" s="1"/>
  <c r="I16" i="65"/>
  <c r="C16" i="65"/>
  <c r="L15" i="65"/>
  <c r="G15" i="65"/>
  <c r="L14" i="65"/>
  <c r="G14" i="65"/>
  <c r="L13" i="65"/>
  <c r="G13" i="65"/>
  <c r="L12" i="65"/>
  <c r="G12" i="65"/>
  <c r="L11" i="65"/>
  <c r="G11" i="65"/>
  <c r="L10" i="65"/>
  <c r="G10" i="65"/>
  <c r="L9" i="65"/>
  <c r="G9" i="65"/>
  <c r="L8" i="65"/>
  <c r="G8" i="65"/>
  <c r="L7" i="65"/>
  <c r="G7" i="65"/>
  <c r="L6" i="65"/>
  <c r="G6" i="65"/>
  <c r="L5" i="65"/>
  <c r="L16" i="65" s="1"/>
  <c r="G5" i="65"/>
  <c r="G16" i="65" s="1"/>
  <c r="I16" i="64" l="1"/>
  <c r="C16" i="64"/>
  <c r="L15" i="64"/>
  <c r="G15" i="64"/>
  <c r="L14" i="64"/>
  <c r="G14" i="64"/>
  <c r="L13" i="64"/>
  <c r="G13" i="64"/>
  <c r="L12" i="64"/>
  <c r="G12" i="64"/>
  <c r="L11" i="64"/>
  <c r="G11" i="64"/>
  <c r="L10" i="64"/>
  <c r="G10" i="64"/>
  <c r="L9" i="64"/>
  <c r="G9" i="64"/>
  <c r="L8" i="64"/>
  <c r="G8" i="64"/>
  <c r="L7" i="64"/>
  <c r="G7" i="64"/>
  <c r="L6" i="64"/>
  <c r="G6" i="64"/>
  <c r="L5" i="64"/>
  <c r="L16" i="64" s="1"/>
  <c r="G5" i="64"/>
  <c r="G16" i="64" s="1"/>
  <c r="I16" i="63" l="1"/>
  <c r="C16" i="63"/>
  <c r="L15" i="63"/>
  <c r="G15" i="63"/>
  <c r="L14" i="63"/>
  <c r="G14" i="63"/>
  <c r="L13" i="63"/>
  <c r="G13" i="63"/>
  <c r="L12" i="63"/>
  <c r="G12" i="63"/>
  <c r="L11" i="63"/>
  <c r="G11" i="63"/>
  <c r="L10" i="63"/>
  <c r="G10" i="63"/>
  <c r="L9" i="63"/>
  <c r="G9" i="63"/>
  <c r="L8" i="63"/>
  <c r="G8" i="63"/>
  <c r="L7" i="63"/>
  <c r="G7" i="63"/>
  <c r="L6" i="63"/>
  <c r="G6" i="63"/>
  <c r="L5" i="63"/>
  <c r="L16" i="63" s="1"/>
  <c r="G5" i="63"/>
  <c r="G16" i="63" s="1"/>
  <c r="I16" i="62"/>
  <c r="C16" i="62"/>
  <c r="L15" i="62"/>
  <c r="G15" i="62"/>
  <c r="L14" i="62"/>
  <c r="G14" i="62"/>
  <c r="L13" i="62"/>
  <c r="G13" i="62"/>
  <c r="L12" i="62"/>
  <c r="G12" i="62"/>
  <c r="L11" i="62"/>
  <c r="G11" i="62"/>
  <c r="L10" i="62"/>
  <c r="G10" i="62"/>
  <c r="L9" i="62"/>
  <c r="G9" i="62"/>
  <c r="L8" i="62"/>
  <c r="G8" i="62"/>
  <c r="L7" i="62"/>
  <c r="G7" i="62"/>
  <c r="L6" i="62"/>
  <c r="G6" i="62"/>
  <c r="L5" i="62"/>
  <c r="L16" i="62" s="1"/>
  <c r="G5" i="62"/>
  <c r="G16" i="62" s="1"/>
  <c r="I16" i="61"/>
  <c r="C16" i="61"/>
  <c r="L15" i="61"/>
  <c r="G15" i="61"/>
  <c r="L14" i="61"/>
  <c r="G14" i="61"/>
  <c r="L13" i="61"/>
  <c r="G13" i="61"/>
  <c r="L12" i="61"/>
  <c r="G12" i="61"/>
  <c r="L11" i="61"/>
  <c r="G11" i="61"/>
  <c r="L10" i="61"/>
  <c r="G10" i="61"/>
  <c r="L9" i="61"/>
  <c r="G9" i="61"/>
  <c r="L8" i="61"/>
  <c r="G8" i="61"/>
  <c r="L7" i="61"/>
  <c r="G7" i="61"/>
  <c r="L6" i="61"/>
  <c r="G6" i="61"/>
  <c r="L5" i="61"/>
  <c r="L16" i="61" s="1"/>
  <c r="G5" i="61"/>
  <c r="G16" i="61" s="1"/>
  <c r="I16" i="60" l="1"/>
  <c r="C16" i="60"/>
  <c r="L15" i="60"/>
  <c r="G15" i="60"/>
  <c r="L14" i="60"/>
  <c r="G14" i="60"/>
  <c r="L13" i="60"/>
  <c r="G13" i="60"/>
  <c r="L12" i="60"/>
  <c r="G12" i="60"/>
  <c r="L11" i="60"/>
  <c r="G11" i="60"/>
  <c r="L10" i="60"/>
  <c r="G10" i="60"/>
  <c r="L9" i="60"/>
  <c r="G9" i="60"/>
  <c r="L8" i="60"/>
  <c r="G8" i="60"/>
  <c r="L7" i="60"/>
  <c r="G7" i="60"/>
  <c r="L6" i="60"/>
  <c r="G6" i="60"/>
  <c r="L5" i="60"/>
  <c r="L16" i="60" s="1"/>
  <c r="G5" i="60"/>
  <c r="G16" i="60" s="1"/>
  <c r="I16" i="59"/>
  <c r="C16" i="59"/>
  <c r="L15" i="59"/>
  <c r="G15" i="59"/>
  <c r="L14" i="59"/>
  <c r="G14" i="59"/>
  <c r="L13" i="59"/>
  <c r="G13" i="59"/>
  <c r="L12" i="59"/>
  <c r="G12" i="59"/>
  <c r="L11" i="59"/>
  <c r="G11" i="59"/>
  <c r="L10" i="59"/>
  <c r="G10" i="59"/>
  <c r="L9" i="59"/>
  <c r="G9" i="59"/>
  <c r="L8" i="59"/>
  <c r="G8" i="59"/>
  <c r="L7" i="59"/>
  <c r="G7" i="59"/>
  <c r="L6" i="59"/>
  <c r="G6" i="59"/>
  <c r="L5" i="59"/>
  <c r="L16" i="59" s="1"/>
  <c r="G5" i="59"/>
  <c r="G16" i="59" s="1"/>
  <c r="I16" i="56" l="1"/>
  <c r="C16" i="56"/>
  <c r="L15" i="56"/>
  <c r="G15" i="56"/>
  <c r="L14" i="56"/>
  <c r="G14" i="56"/>
  <c r="L13" i="56"/>
  <c r="G13" i="56"/>
  <c r="L12" i="56"/>
  <c r="G12" i="56"/>
  <c r="L11" i="56"/>
  <c r="G11" i="56"/>
  <c r="L10" i="56"/>
  <c r="G10" i="56"/>
  <c r="L9" i="56"/>
  <c r="G9" i="56"/>
  <c r="L8" i="56"/>
  <c r="G8" i="56"/>
  <c r="L7" i="56"/>
  <c r="G7" i="56"/>
  <c r="L6" i="56"/>
  <c r="G6" i="56"/>
  <c r="L5" i="56"/>
  <c r="L16" i="56" s="1"/>
  <c r="G5" i="56"/>
  <c r="G16" i="56" s="1"/>
  <c r="I16" i="55" l="1"/>
  <c r="C16" i="55"/>
  <c r="L15" i="55"/>
  <c r="G15" i="55"/>
  <c r="L14" i="55"/>
  <c r="G14" i="55"/>
  <c r="L13" i="55"/>
  <c r="G13" i="55"/>
  <c r="L12" i="55"/>
  <c r="G12" i="55"/>
  <c r="L11" i="55"/>
  <c r="G11" i="55"/>
  <c r="L10" i="55"/>
  <c r="G10" i="55"/>
  <c r="L9" i="55"/>
  <c r="G9" i="55"/>
  <c r="L8" i="55"/>
  <c r="G8" i="55"/>
  <c r="L7" i="55"/>
  <c r="G7" i="55"/>
  <c r="L6" i="55"/>
  <c r="G6" i="55"/>
  <c r="L5" i="55"/>
  <c r="L16" i="55" s="1"/>
  <c r="G5" i="55"/>
  <c r="G16" i="55" s="1"/>
  <c r="I16" i="54" l="1"/>
  <c r="C16" i="54"/>
  <c r="L15" i="54"/>
  <c r="G15" i="54"/>
  <c r="L14" i="54"/>
  <c r="G14" i="54"/>
  <c r="L13" i="54"/>
  <c r="G13" i="54"/>
  <c r="L12" i="54"/>
  <c r="G12" i="54"/>
  <c r="L11" i="54"/>
  <c r="G11" i="54"/>
  <c r="L10" i="54"/>
  <c r="G10" i="54"/>
  <c r="L9" i="54"/>
  <c r="G9" i="54"/>
  <c r="L8" i="54"/>
  <c r="G8" i="54"/>
  <c r="L7" i="54"/>
  <c r="G7" i="54"/>
  <c r="L6" i="54"/>
  <c r="G6" i="54"/>
  <c r="L5" i="54"/>
  <c r="L16" i="54" s="1"/>
  <c r="G5" i="54"/>
  <c r="G16" i="54" s="1"/>
  <c r="I16" i="53"/>
  <c r="C16" i="53"/>
  <c r="L15" i="53"/>
  <c r="G15" i="53"/>
  <c r="L14" i="53"/>
  <c r="G14" i="53"/>
  <c r="L13" i="53"/>
  <c r="G13" i="53"/>
  <c r="L12" i="53"/>
  <c r="G12" i="53"/>
  <c r="L11" i="53"/>
  <c r="G11" i="53"/>
  <c r="L10" i="53"/>
  <c r="G10" i="53"/>
  <c r="L9" i="53"/>
  <c r="G9" i="53"/>
  <c r="L8" i="53"/>
  <c r="G8" i="53"/>
  <c r="L7" i="53"/>
  <c r="G7" i="53"/>
  <c r="L6" i="53"/>
  <c r="G6" i="53"/>
  <c r="L5" i="53"/>
  <c r="L16" i="53" s="1"/>
  <c r="G5" i="53"/>
  <c r="G16" i="53" s="1"/>
  <c r="I16" i="52"/>
  <c r="C16" i="52"/>
  <c r="L15" i="52"/>
  <c r="G15" i="52"/>
  <c r="L14" i="52"/>
  <c r="G14" i="52"/>
  <c r="L13" i="52"/>
  <c r="G13" i="52"/>
  <c r="L12" i="52"/>
  <c r="G12" i="52"/>
  <c r="L11" i="52"/>
  <c r="G11" i="52"/>
  <c r="L10" i="52"/>
  <c r="G10" i="52"/>
  <c r="L9" i="52"/>
  <c r="G9" i="52"/>
  <c r="L8" i="52"/>
  <c r="G8" i="52"/>
  <c r="L7" i="52"/>
  <c r="G7" i="52"/>
  <c r="L6" i="52"/>
  <c r="G6" i="52"/>
  <c r="L5" i="52"/>
  <c r="L16" i="52" s="1"/>
  <c r="G5" i="52"/>
  <c r="G16" i="52" s="1"/>
  <c r="I16" i="51"/>
  <c r="C16" i="51"/>
  <c r="L15" i="51"/>
  <c r="G15" i="51"/>
  <c r="L14" i="51"/>
  <c r="G14" i="51"/>
  <c r="L13" i="51"/>
  <c r="G13" i="51"/>
  <c r="L12" i="51"/>
  <c r="G12" i="51"/>
  <c r="L11" i="51"/>
  <c r="G11" i="51"/>
  <c r="L10" i="51"/>
  <c r="G10" i="51"/>
  <c r="L9" i="51"/>
  <c r="G9" i="51"/>
  <c r="L8" i="51"/>
  <c r="G8" i="51"/>
  <c r="L7" i="51"/>
  <c r="G7" i="51"/>
  <c r="L6" i="51"/>
  <c r="G6" i="51"/>
  <c r="L5" i="51"/>
  <c r="L16" i="51" s="1"/>
  <c r="G5" i="51"/>
  <c r="G16" i="51" s="1"/>
  <c r="I16" i="50"/>
  <c r="C16" i="50"/>
  <c r="L15" i="50"/>
  <c r="G15" i="50"/>
  <c r="L14" i="50"/>
  <c r="G14" i="50"/>
  <c r="L13" i="50"/>
  <c r="G13" i="50"/>
  <c r="L12" i="50"/>
  <c r="G12" i="50"/>
  <c r="L11" i="50"/>
  <c r="G11" i="50"/>
  <c r="L10" i="50"/>
  <c r="G10" i="50"/>
  <c r="L9" i="50"/>
  <c r="G9" i="50"/>
  <c r="L8" i="50"/>
  <c r="G8" i="50"/>
  <c r="L7" i="50"/>
  <c r="G7" i="50"/>
  <c r="L6" i="50"/>
  <c r="G6" i="50"/>
  <c r="L5" i="50"/>
  <c r="L16" i="50" s="1"/>
  <c r="G5" i="50"/>
  <c r="G16" i="50" s="1"/>
  <c r="I16" i="49"/>
  <c r="C16" i="49"/>
  <c r="L15" i="49"/>
  <c r="G15" i="49"/>
  <c r="L14" i="49"/>
  <c r="G14" i="49"/>
  <c r="L13" i="49"/>
  <c r="G13" i="49"/>
  <c r="L12" i="49"/>
  <c r="G12" i="49"/>
  <c r="L11" i="49"/>
  <c r="G11" i="49"/>
  <c r="L10" i="49"/>
  <c r="G10" i="49"/>
  <c r="L9" i="49"/>
  <c r="G9" i="49"/>
  <c r="L8" i="49"/>
  <c r="G8" i="49"/>
  <c r="L7" i="49"/>
  <c r="G7" i="49"/>
  <c r="L6" i="49"/>
  <c r="G6" i="49"/>
  <c r="L5" i="49"/>
  <c r="L16" i="49" s="1"/>
  <c r="G5" i="49"/>
  <c r="G16" i="49" s="1"/>
  <c r="I16" i="48" l="1"/>
  <c r="C16" i="48"/>
  <c r="L15" i="48"/>
  <c r="G15" i="48"/>
  <c r="L14" i="48"/>
  <c r="G14" i="48"/>
  <c r="L13" i="48"/>
  <c r="G13" i="48"/>
  <c r="L12" i="48"/>
  <c r="G12" i="48"/>
  <c r="L11" i="48"/>
  <c r="G11" i="48"/>
  <c r="L10" i="48"/>
  <c r="G10" i="48"/>
  <c r="L9" i="48"/>
  <c r="G9" i="48"/>
  <c r="L8" i="48"/>
  <c r="G8" i="48"/>
  <c r="L7" i="48"/>
  <c r="G7" i="48"/>
  <c r="L6" i="48"/>
  <c r="G6" i="48"/>
  <c r="L5" i="48"/>
  <c r="L16" i="48" s="1"/>
  <c r="G5" i="48"/>
  <c r="G16" i="48" s="1"/>
  <c r="I16" i="46"/>
  <c r="C16" i="46"/>
  <c r="L15" i="46"/>
  <c r="G15" i="46"/>
  <c r="L14" i="46"/>
  <c r="G14" i="46"/>
  <c r="L13" i="46"/>
  <c r="G13" i="46"/>
  <c r="L12" i="46"/>
  <c r="G12" i="46"/>
  <c r="L11" i="46"/>
  <c r="G11" i="46"/>
  <c r="L10" i="46"/>
  <c r="G10" i="46"/>
  <c r="L9" i="46"/>
  <c r="G9" i="46"/>
  <c r="L8" i="46"/>
  <c r="G8" i="46"/>
  <c r="L7" i="46"/>
  <c r="G7" i="46"/>
  <c r="L6" i="46"/>
  <c r="G6" i="46"/>
  <c r="L5" i="46"/>
  <c r="L16" i="46" s="1"/>
  <c r="G5" i="46"/>
  <c r="G16" i="46" s="1"/>
  <c r="I16" i="44" l="1"/>
  <c r="C16" i="44"/>
  <c r="L15" i="44"/>
  <c r="G15" i="44"/>
  <c r="L14" i="44"/>
  <c r="G14" i="44"/>
  <c r="L13" i="44"/>
  <c r="G13" i="44"/>
  <c r="L12" i="44"/>
  <c r="G12" i="44"/>
  <c r="L11" i="44"/>
  <c r="G11" i="44"/>
  <c r="L10" i="44"/>
  <c r="G10" i="44"/>
  <c r="L9" i="44"/>
  <c r="G9" i="44"/>
  <c r="L8" i="44"/>
  <c r="G8" i="44"/>
  <c r="L7" i="44"/>
  <c r="G7" i="44"/>
  <c r="L6" i="44"/>
  <c r="G6" i="44"/>
  <c r="L5" i="44"/>
  <c r="L16" i="44" s="1"/>
  <c r="G5" i="44"/>
  <c r="G16" i="44" s="1"/>
  <c r="I16" i="43"/>
  <c r="C16" i="43"/>
  <c r="L15" i="43"/>
  <c r="G15" i="43"/>
  <c r="L14" i="43"/>
  <c r="G14" i="43"/>
  <c r="L13" i="43"/>
  <c r="G13" i="43"/>
  <c r="L12" i="43"/>
  <c r="G12" i="43"/>
  <c r="L11" i="43"/>
  <c r="G11" i="43"/>
  <c r="L10" i="43"/>
  <c r="G10" i="43"/>
  <c r="L9" i="43"/>
  <c r="G9" i="43"/>
  <c r="L8" i="43"/>
  <c r="G8" i="43"/>
  <c r="L7" i="43"/>
  <c r="G7" i="43"/>
  <c r="L6" i="43"/>
  <c r="G6" i="43"/>
  <c r="L5" i="43"/>
  <c r="L16" i="43" s="1"/>
  <c r="G5" i="43"/>
  <c r="G16" i="43" s="1"/>
  <c r="G6" i="41"/>
  <c r="G7" i="41"/>
  <c r="G8" i="41"/>
  <c r="G9" i="41"/>
  <c r="G10" i="41"/>
  <c r="G11" i="41"/>
  <c r="G12" i="41"/>
  <c r="G13" i="41"/>
  <c r="G14" i="41"/>
  <c r="G15" i="41"/>
  <c r="G6" i="42"/>
  <c r="G7" i="42"/>
  <c r="G8" i="42"/>
  <c r="G9" i="42"/>
  <c r="G10" i="42"/>
  <c r="G11" i="42"/>
  <c r="G12" i="42"/>
  <c r="G13" i="42"/>
  <c r="G14" i="42"/>
  <c r="G15" i="42"/>
  <c r="I16" i="42"/>
  <c r="C16" i="42"/>
  <c r="L15" i="42"/>
  <c r="L14" i="42"/>
  <c r="L13" i="42"/>
  <c r="L12" i="42"/>
  <c r="L11" i="42"/>
  <c r="L10" i="42"/>
  <c r="L9" i="42"/>
  <c r="L8" i="42"/>
  <c r="L7" i="42"/>
  <c r="L6" i="42"/>
  <c r="L5" i="42"/>
  <c r="L16" i="42" s="1"/>
  <c r="G5" i="42"/>
  <c r="G16" i="42" s="1"/>
  <c r="I16" i="41" l="1"/>
  <c r="C16" i="41"/>
  <c r="L15" i="41"/>
  <c r="L14" i="41"/>
  <c r="L13" i="41"/>
  <c r="L12" i="41"/>
  <c r="L11" i="41"/>
  <c r="L10" i="41"/>
  <c r="L9" i="41"/>
  <c r="L8" i="41"/>
  <c r="L7" i="41"/>
  <c r="L6" i="41"/>
  <c r="L5" i="41"/>
  <c r="L16" i="41" s="1"/>
  <c r="G5" i="41"/>
  <c r="G16" i="41" s="1"/>
  <c r="I16" i="40" l="1"/>
  <c r="C16" i="40"/>
  <c r="L15" i="40"/>
  <c r="G15" i="40"/>
  <c r="L14" i="40"/>
  <c r="G14" i="40"/>
  <c r="L13" i="40"/>
  <c r="G13" i="40"/>
  <c r="L12" i="40"/>
  <c r="G12" i="40"/>
  <c r="L11" i="40"/>
  <c r="G11" i="40"/>
  <c r="L10" i="40"/>
  <c r="G10" i="40"/>
  <c r="L9" i="40"/>
  <c r="G9" i="40"/>
  <c r="L8" i="40"/>
  <c r="G8" i="40"/>
  <c r="L7" i="40"/>
  <c r="G7" i="40"/>
  <c r="L6" i="40"/>
  <c r="G6" i="40"/>
  <c r="L5" i="40"/>
  <c r="L16" i="40" s="1"/>
  <c r="G5" i="40"/>
  <c r="G16" i="40" s="1"/>
  <c r="I16" i="39" l="1"/>
  <c r="C16" i="39"/>
  <c r="L15" i="39"/>
  <c r="G15" i="39"/>
  <c r="L14" i="39"/>
  <c r="G14" i="39"/>
  <c r="L13" i="39"/>
  <c r="G13" i="39"/>
  <c r="L12" i="39"/>
  <c r="G12" i="39"/>
  <c r="L11" i="39"/>
  <c r="G11" i="39"/>
  <c r="L10" i="39"/>
  <c r="G10" i="39"/>
  <c r="L9" i="39"/>
  <c r="G9" i="39"/>
  <c r="L8" i="39"/>
  <c r="G8" i="39"/>
  <c r="L7" i="39"/>
  <c r="G7" i="39"/>
  <c r="L6" i="39"/>
  <c r="G6" i="39"/>
  <c r="L5" i="39"/>
  <c r="L16" i="39" s="1"/>
  <c r="G5" i="39"/>
  <c r="G16" i="39" s="1"/>
  <c r="I16" i="38"/>
  <c r="C16" i="38"/>
  <c r="L15" i="38"/>
  <c r="G15" i="38"/>
  <c r="L14" i="38"/>
  <c r="G14" i="38"/>
  <c r="L13" i="38"/>
  <c r="G13" i="38"/>
  <c r="L12" i="38"/>
  <c r="G12" i="38"/>
  <c r="L11" i="38"/>
  <c r="G11" i="38"/>
  <c r="L10" i="38"/>
  <c r="G10" i="38"/>
  <c r="L9" i="38"/>
  <c r="G9" i="38"/>
  <c r="L8" i="38"/>
  <c r="G8" i="38"/>
  <c r="L7" i="38"/>
  <c r="G7" i="38"/>
  <c r="L6" i="38"/>
  <c r="G6" i="38"/>
  <c r="L5" i="38"/>
  <c r="L16" i="38" s="1"/>
  <c r="G5" i="38"/>
  <c r="G16" i="38" s="1"/>
  <c r="I16" i="37" l="1"/>
  <c r="C16" i="37"/>
  <c r="L15" i="37"/>
  <c r="G15" i="37"/>
  <c r="L14" i="37"/>
  <c r="G14" i="37"/>
  <c r="L13" i="37"/>
  <c r="G13" i="37"/>
  <c r="L12" i="37"/>
  <c r="G12" i="37"/>
  <c r="L11" i="37"/>
  <c r="G11" i="37"/>
  <c r="L10" i="37"/>
  <c r="G10" i="37"/>
  <c r="L9" i="37"/>
  <c r="G9" i="37"/>
  <c r="L8" i="37"/>
  <c r="G8" i="37"/>
  <c r="L7" i="37"/>
  <c r="G7" i="37"/>
  <c r="L6" i="37"/>
  <c r="G6" i="37"/>
  <c r="L5" i="37"/>
  <c r="L16" i="37" s="1"/>
  <c r="G5" i="37"/>
  <c r="G16" i="37" s="1"/>
  <c r="I16" i="36" l="1"/>
  <c r="C16" i="36"/>
  <c r="L15" i="36"/>
  <c r="G15" i="36"/>
  <c r="L14" i="36"/>
  <c r="G14" i="36"/>
  <c r="L13" i="36"/>
  <c r="G13" i="36"/>
  <c r="L12" i="36"/>
  <c r="G12" i="36"/>
  <c r="L11" i="36"/>
  <c r="G11" i="36"/>
  <c r="L10" i="36"/>
  <c r="G10" i="36"/>
  <c r="L9" i="36"/>
  <c r="G9" i="36"/>
  <c r="L8" i="36"/>
  <c r="G8" i="36"/>
  <c r="L7" i="36"/>
  <c r="G7" i="36"/>
  <c r="L6" i="36"/>
  <c r="G6" i="36"/>
  <c r="L5" i="36"/>
  <c r="L16" i="36" s="1"/>
  <c r="G5" i="36"/>
  <c r="G16" i="36" s="1"/>
  <c r="I16" i="35" l="1"/>
  <c r="C16" i="35"/>
  <c r="L15" i="35"/>
  <c r="G15" i="35"/>
  <c r="L14" i="35"/>
  <c r="G14" i="35"/>
  <c r="L13" i="35"/>
  <c r="G13" i="35"/>
  <c r="L12" i="35"/>
  <c r="G12" i="35"/>
  <c r="L11" i="35"/>
  <c r="G11" i="35"/>
  <c r="L10" i="35"/>
  <c r="G10" i="35"/>
  <c r="L9" i="35"/>
  <c r="G9" i="35"/>
  <c r="L8" i="35"/>
  <c r="G8" i="35"/>
  <c r="L7" i="35"/>
  <c r="G7" i="35"/>
  <c r="L6" i="35"/>
  <c r="G6" i="35"/>
  <c r="L5" i="35"/>
  <c r="L16" i="35" s="1"/>
  <c r="G5" i="35"/>
  <c r="G16" i="35" s="1"/>
  <c r="I16" i="34" l="1"/>
  <c r="C16" i="34"/>
  <c r="L15" i="34"/>
  <c r="G15" i="34"/>
  <c r="L14" i="34"/>
  <c r="G14" i="34"/>
  <c r="L13" i="34"/>
  <c r="G13" i="34"/>
  <c r="L12" i="34"/>
  <c r="G12" i="34"/>
  <c r="L11" i="34"/>
  <c r="G11" i="34"/>
  <c r="L10" i="34"/>
  <c r="G10" i="34"/>
  <c r="L9" i="34"/>
  <c r="G9" i="34"/>
  <c r="L8" i="34"/>
  <c r="G8" i="34"/>
  <c r="L7" i="34"/>
  <c r="G7" i="34"/>
  <c r="L6" i="34"/>
  <c r="G6" i="34"/>
  <c r="L5" i="34"/>
  <c r="L16" i="34" s="1"/>
  <c r="G5" i="34"/>
  <c r="G16" i="34" s="1"/>
  <c r="I16" i="33"/>
  <c r="C16" i="33"/>
  <c r="L15" i="33"/>
  <c r="G15" i="33"/>
  <c r="L14" i="33"/>
  <c r="G14" i="33"/>
  <c r="L13" i="33"/>
  <c r="G13" i="33"/>
  <c r="L12" i="33"/>
  <c r="G12" i="33"/>
  <c r="L11" i="33"/>
  <c r="G11" i="33"/>
  <c r="L10" i="33"/>
  <c r="G10" i="33"/>
  <c r="L9" i="33"/>
  <c r="G9" i="33"/>
  <c r="L8" i="33"/>
  <c r="G8" i="33"/>
  <c r="L7" i="33"/>
  <c r="G7" i="33"/>
  <c r="L6" i="33"/>
  <c r="G6" i="33"/>
  <c r="L5" i="33"/>
  <c r="L16" i="33" s="1"/>
  <c r="G5" i="33"/>
  <c r="G16" i="33" s="1"/>
  <c r="I16" i="32" l="1"/>
  <c r="C16" i="32"/>
  <c r="L15" i="32"/>
  <c r="G15" i="32"/>
  <c r="L14" i="32"/>
  <c r="G14" i="32"/>
  <c r="L13" i="32"/>
  <c r="G13" i="32"/>
  <c r="L12" i="32"/>
  <c r="G12" i="32"/>
  <c r="L11" i="32"/>
  <c r="G11" i="32"/>
  <c r="L10" i="32"/>
  <c r="G10" i="32"/>
  <c r="L9" i="32"/>
  <c r="G9" i="32"/>
  <c r="L8" i="32"/>
  <c r="G8" i="32"/>
  <c r="L7" i="32"/>
  <c r="G7" i="32"/>
  <c r="L6" i="32"/>
  <c r="G6" i="32"/>
  <c r="L5" i="32"/>
  <c r="L16" i="32" s="1"/>
  <c r="G5" i="32"/>
  <c r="G16" i="32" s="1"/>
  <c r="I16" i="31" l="1"/>
  <c r="C16" i="31"/>
  <c r="L15" i="31"/>
  <c r="G15" i="31"/>
  <c r="L14" i="31"/>
  <c r="G14" i="31"/>
  <c r="L13" i="31"/>
  <c r="G13" i="31"/>
  <c r="L12" i="31"/>
  <c r="G12" i="31"/>
  <c r="L11" i="31"/>
  <c r="G11" i="31"/>
  <c r="L10" i="31"/>
  <c r="G10" i="31"/>
  <c r="L9" i="31"/>
  <c r="G9" i="31"/>
  <c r="L8" i="31"/>
  <c r="G8" i="31"/>
  <c r="L7" i="31"/>
  <c r="G7" i="31"/>
  <c r="L6" i="31"/>
  <c r="G6" i="31"/>
  <c r="L5" i="31"/>
  <c r="L16" i="31" s="1"/>
  <c r="G5" i="31"/>
  <c r="G16" i="31" s="1"/>
  <c r="I16" i="30" l="1"/>
  <c r="C16" i="30"/>
  <c r="L15" i="30"/>
  <c r="G15" i="30"/>
  <c r="L14" i="30"/>
  <c r="G14" i="30"/>
  <c r="L13" i="30"/>
  <c r="G13" i="30"/>
  <c r="L12" i="30"/>
  <c r="G12" i="30"/>
  <c r="L11" i="30"/>
  <c r="G11" i="30"/>
  <c r="L10" i="30"/>
  <c r="G10" i="30"/>
  <c r="L9" i="30"/>
  <c r="G9" i="30"/>
  <c r="L8" i="30"/>
  <c r="G8" i="30"/>
  <c r="L7" i="30"/>
  <c r="G7" i="30"/>
  <c r="L6" i="30"/>
  <c r="G6" i="30"/>
  <c r="L5" i="30"/>
  <c r="L16" i="30" s="1"/>
  <c r="G5" i="30"/>
  <c r="G16" i="30" s="1"/>
  <c r="I16" i="29"/>
  <c r="C16" i="29"/>
  <c r="L15" i="29"/>
  <c r="G15" i="29"/>
  <c r="L14" i="29"/>
  <c r="G14" i="29"/>
  <c r="L13" i="29"/>
  <c r="G13" i="29"/>
  <c r="L12" i="29"/>
  <c r="G12" i="29"/>
  <c r="L11" i="29"/>
  <c r="G11" i="29"/>
  <c r="L10" i="29"/>
  <c r="G10" i="29"/>
  <c r="L9" i="29"/>
  <c r="G9" i="29"/>
  <c r="L8" i="29"/>
  <c r="G8" i="29"/>
  <c r="L7" i="29"/>
  <c r="G7" i="29"/>
  <c r="L6" i="29"/>
  <c r="G6" i="29"/>
  <c r="L5" i="29"/>
  <c r="L16" i="29" s="1"/>
  <c r="G5" i="29"/>
  <c r="G16" i="29" s="1"/>
  <c r="I16" i="28"/>
  <c r="C16" i="28"/>
  <c r="L15" i="28"/>
  <c r="G15" i="28"/>
  <c r="L14" i="28"/>
  <c r="G14" i="28"/>
  <c r="L13" i="28"/>
  <c r="G13" i="28"/>
  <c r="L12" i="28"/>
  <c r="G12" i="28"/>
  <c r="L11" i="28"/>
  <c r="G11" i="28"/>
  <c r="L10" i="28"/>
  <c r="G10" i="28"/>
  <c r="L9" i="28"/>
  <c r="G9" i="28"/>
  <c r="L8" i="28"/>
  <c r="G8" i="28"/>
  <c r="L7" i="28"/>
  <c r="G7" i="28"/>
  <c r="L6" i="28"/>
  <c r="G6" i="28"/>
  <c r="L5" i="28"/>
  <c r="L16" i="28" s="1"/>
  <c r="G5" i="28"/>
  <c r="G16" i="28" s="1"/>
  <c r="I16" i="27" l="1"/>
  <c r="C16" i="27"/>
  <c r="L15" i="27"/>
  <c r="G15" i="27"/>
  <c r="L14" i="27"/>
  <c r="G14" i="27"/>
  <c r="L13" i="27"/>
  <c r="G13" i="27"/>
  <c r="L12" i="27"/>
  <c r="G12" i="27"/>
  <c r="L11" i="27"/>
  <c r="G11" i="27"/>
  <c r="L10" i="27"/>
  <c r="G10" i="27"/>
  <c r="L9" i="27"/>
  <c r="G9" i="27"/>
  <c r="L8" i="27"/>
  <c r="G8" i="27"/>
  <c r="L7" i="27"/>
  <c r="G7" i="27"/>
  <c r="L6" i="27"/>
  <c r="G6" i="27"/>
  <c r="L5" i="27"/>
  <c r="L16" i="27" s="1"/>
  <c r="G5" i="27"/>
  <c r="G16" i="27" s="1"/>
  <c r="I16" i="26"/>
  <c r="C16" i="26"/>
  <c r="L15" i="26"/>
  <c r="G15" i="26"/>
  <c r="L14" i="26"/>
  <c r="G14" i="26"/>
  <c r="L13" i="26"/>
  <c r="G13" i="26"/>
  <c r="L12" i="26"/>
  <c r="G12" i="26"/>
  <c r="L11" i="26"/>
  <c r="G11" i="26"/>
  <c r="L10" i="26"/>
  <c r="G10" i="26"/>
  <c r="L9" i="26"/>
  <c r="G9" i="26"/>
  <c r="L8" i="26"/>
  <c r="G8" i="26"/>
  <c r="L7" i="26"/>
  <c r="G7" i="26"/>
  <c r="L6" i="26"/>
  <c r="G6" i="26"/>
  <c r="L5" i="26"/>
  <c r="L16" i="26" s="1"/>
  <c r="G5" i="26"/>
  <c r="G16" i="26" s="1"/>
  <c r="I16" i="25"/>
  <c r="C16" i="25"/>
  <c r="L15" i="25"/>
  <c r="G15" i="25"/>
  <c r="L14" i="25"/>
  <c r="G14" i="25"/>
  <c r="L13" i="25"/>
  <c r="G13" i="25"/>
  <c r="L12" i="25"/>
  <c r="G12" i="25"/>
  <c r="L11" i="25"/>
  <c r="G11" i="25"/>
  <c r="L10" i="25"/>
  <c r="G10" i="25"/>
  <c r="L9" i="25"/>
  <c r="G9" i="25"/>
  <c r="L8" i="25"/>
  <c r="G8" i="25"/>
  <c r="L7" i="25"/>
  <c r="G7" i="25"/>
  <c r="L6" i="25"/>
  <c r="G6" i="25"/>
  <c r="L5" i="25"/>
  <c r="L16" i="25" s="1"/>
  <c r="G5" i="25"/>
  <c r="G16" i="25" s="1"/>
  <c r="I16" i="24"/>
  <c r="C16" i="24"/>
  <c r="L15" i="24"/>
  <c r="G15" i="24"/>
  <c r="L14" i="24"/>
  <c r="G14" i="24"/>
  <c r="L13" i="24"/>
  <c r="G13" i="24"/>
  <c r="L12" i="24"/>
  <c r="G12" i="24"/>
  <c r="L11" i="24"/>
  <c r="G11" i="24"/>
  <c r="L10" i="24"/>
  <c r="G10" i="24"/>
  <c r="L9" i="24"/>
  <c r="G9" i="24"/>
  <c r="L8" i="24"/>
  <c r="G8" i="24"/>
  <c r="L7" i="24"/>
  <c r="G7" i="24"/>
  <c r="L6" i="24"/>
  <c r="G6" i="24"/>
  <c r="L5" i="24"/>
  <c r="L16" i="24" s="1"/>
  <c r="G5" i="24"/>
  <c r="G16" i="24" s="1"/>
  <c r="I16" i="23"/>
  <c r="C16" i="23"/>
  <c r="L15" i="23"/>
  <c r="G15" i="23"/>
  <c r="L14" i="23"/>
  <c r="G14" i="23"/>
  <c r="L13" i="23"/>
  <c r="G13" i="23"/>
  <c r="L12" i="23"/>
  <c r="G12" i="23"/>
  <c r="L11" i="23"/>
  <c r="G11" i="23"/>
  <c r="L10" i="23"/>
  <c r="G10" i="23"/>
  <c r="L9" i="23"/>
  <c r="G9" i="23"/>
  <c r="L8" i="23"/>
  <c r="G8" i="23"/>
  <c r="L7" i="23"/>
  <c r="G7" i="23"/>
  <c r="L6" i="23"/>
  <c r="G6" i="23"/>
  <c r="L5" i="23"/>
  <c r="L16" i="23" s="1"/>
  <c r="G16" i="23"/>
  <c r="I16" i="22" l="1"/>
  <c r="C16" i="22"/>
  <c r="L15" i="22"/>
  <c r="G15" i="22"/>
  <c r="L14" i="22"/>
  <c r="G14" i="22"/>
  <c r="L13" i="22"/>
  <c r="G13" i="22"/>
  <c r="L12" i="22"/>
  <c r="G12" i="22"/>
  <c r="L11" i="22"/>
  <c r="G11" i="22"/>
  <c r="L10" i="22"/>
  <c r="G10" i="22"/>
  <c r="L9" i="22"/>
  <c r="G9" i="22"/>
  <c r="L8" i="22"/>
  <c r="G8" i="22"/>
  <c r="L7" i="22"/>
  <c r="G7" i="22"/>
  <c r="L6" i="22"/>
  <c r="G6" i="22"/>
  <c r="L5" i="22"/>
  <c r="L16" i="22" s="1"/>
  <c r="G5" i="22"/>
  <c r="G16" i="22" s="1"/>
  <c r="I16" i="21"/>
  <c r="C16" i="21"/>
  <c r="L15" i="21"/>
  <c r="G15" i="21"/>
  <c r="L14" i="21"/>
  <c r="G14" i="21"/>
  <c r="L13" i="21"/>
  <c r="G13" i="21"/>
  <c r="L12" i="21"/>
  <c r="G12" i="21"/>
  <c r="L11" i="21"/>
  <c r="G11" i="21"/>
  <c r="L10" i="21"/>
  <c r="G10" i="21"/>
  <c r="L9" i="21"/>
  <c r="G9" i="21"/>
  <c r="L8" i="21"/>
  <c r="G8" i="21"/>
  <c r="L7" i="21"/>
  <c r="G7" i="21"/>
  <c r="L6" i="21"/>
  <c r="G6" i="21"/>
  <c r="L5" i="21"/>
  <c r="L16" i="21" s="1"/>
  <c r="G5" i="21"/>
  <c r="G16" i="21" s="1"/>
  <c r="I16" i="20"/>
  <c r="C16" i="20"/>
  <c r="L15" i="20"/>
  <c r="G15" i="20"/>
  <c r="L14" i="20"/>
  <c r="G14" i="20"/>
  <c r="L13" i="20"/>
  <c r="G13" i="20"/>
  <c r="L12" i="20"/>
  <c r="G12" i="20"/>
  <c r="L11" i="20"/>
  <c r="G11" i="20"/>
  <c r="L10" i="20"/>
  <c r="G10" i="20"/>
  <c r="L9" i="20"/>
  <c r="G9" i="20"/>
  <c r="L8" i="20"/>
  <c r="G8" i="20"/>
  <c r="L7" i="20"/>
  <c r="G7" i="20"/>
  <c r="L6" i="20"/>
  <c r="G6" i="20"/>
  <c r="L5" i="20"/>
  <c r="L16" i="20" s="1"/>
  <c r="G5" i="20"/>
  <c r="G16" i="20" s="1"/>
  <c r="I16" i="19" l="1"/>
  <c r="C16" i="19"/>
  <c r="L15" i="19"/>
  <c r="G15" i="19"/>
  <c r="L14" i="19"/>
  <c r="G14" i="19"/>
  <c r="L13" i="19"/>
  <c r="G13" i="19"/>
  <c r="L12" i="19"/>
  <c r="G12" i="19"/>
  <c r="L11" i="19"/>
  <c r="G11" i="19"/>
  <c r="L10" i="19"/>
  <c r="G10" i="19"/>
  <c r="L9" i="19"/>
  <c r="G9" i="19"/>
  <c r="L8" i="19"/>
  <c r="G8" i="19"/>
  <c r="L7" i="19"/>
  <c r="G7" i="19"/>
  <c r="L6" i="19"/>
  <c r="G6" i="19"/>
  <c r="L5" i="19"/>
  <c r="L16" i="19" s="1"/>
  <c r="G5" i="19"/>
  <c r="G16" i="19" s="1"/>
  <c r="I16" i="18"/>
  <c r="C16" i="18"/>
  <c r="L15" i="18"/>
  <c r="G15" i="18"/>
  <c r="L14" i="18"/>
  <c r="G14" i="18"/>
  <c r="L13" i="18"/>
  <c r="G13" i="18"/>
  <c r="L12" i="18"/>
  <c r="G12" i="18"/>
  <c r="L11" i="18"/>
  <c r="G11" i="18"/>
  <c r="L10" i="18"/>
  <c r="G10" i="18"/>
  <c r="L9" i="18"/>
  <c r="G9" i="18"/>
  <c r="L8" i="18"/>
  <c r="G8" i="18"/>
  <c r="L7" i="18"/>
  <c r="G7" i="18"/>
  <c r="L6" i="18"/>
  <c r="G6" i="18"/>
  <c r="L5" i="18"/>
  <c r="L16" i="18" s="1"/>
  <c r="G5" i="18"/>
  <c r="G16" i="18" s="1"/>
  <c r="I16" i="17"/>
  <c r="C16" i="17"/>
  <c r="L15" i="17"/>
  <c r="G15" i="17"/>
  <c r="L14" i="17"/>
  <c r="G14" i="17"/>
  <c r="L13" i="17"/>
  <c r="G13" i="17"/>
  <c r="L12" i="17"/>
  <c r="G12" i="17"/>
  <c r="L11" i="17"/>
  <c r="G11" i="17"/>
  <c r="L10" i="17"/>
  <c r="G10" i="17"/>
  <c r="L9" i="17"/>
  <c r="G9" i="17"/>
  <c r="L8" i="17"/>
  <c r="G8" i="17"/>
  <c r="L7" i="17"/>
  <c r="G7" i="17"/>
  <c r="L6" i="17"/>
  <c r="G6" i="17"/>
  <c r="L5" i="17"/>
  <c r="L16" i="17" s="1"/>
  <c r="G5" i="17"/>
  <c r="G16" i="17" s="1"/>
  <c r="I16" i="16" l="1"/>
  <c r="C16" i="16"/>
  <c r="L15" i="16"/>
  <c r="G15" i="16"/>
  <c r="L14" i="16"/>
  <c r="G14" i="16"/>
  <c r="L13" i="16"/>
  <c r="G13" i="16"/>
  <c r="L12" i="16"/>
  <c r="G12" i="16"/>
  <c r="L11" i="16"/>
  <c r="G11" i="16"/>
  <c r="L10" i="16"/>
  <c r="G10" i="16"/>
  <c r="L9" i="16"/>
  <c r="G9" i="16"/>
  <c r="L8" i="16"/>
  <c r="G8" i="16"/>
  <c r="L7" i="16"/>
  <c r="G7" i="16"/>
  <c r="L6" i="16"/>
  <c r="G6" i="16"/>
  <c r="L5" i="16"/>
  <c r="L16" i="16" s="1"/>
  <c r="G5" i="16"/>
  <c r="G16" i="16" s="1"/>
  <c r="I16" i="15" l="1"/>
  <c r="C16" i="15"/>
  <c r="L15" i="15"/>
  <c r="G15" i="15"/>
  <c r="L14" i="15"/>
  <c r="G14" i="15"/>
  <c r="L13" i="15"/>
  <c r="G13" i="15"/>
  <c r="L12" i="15"/>
  <c r="G12" i="15"/>
  <c r="L11" i="15"/>
  <c r="G11" i="15"/>
  <c r="L10" i="15"/>
  <c r="G10" i="15"/>
  <c r="L9" i="15"/>
  <c r="G9" i="15"/>
  <c r="L8" i="15"/>
  <c r="G8" i="15"/>
  <c r="L7" i="15"/>
  <c r="G7" i="15"/>
  <c r="L6" i="15"/>
  <c r="G6" i="15"/>
  <c r="L5" i="15"/>
  <c r="L16" i="15" s="1"/>
  <c r="G5" i="15"/>
  <c r="G16" i="15" s="1"/>
  <c r="L11" i="14"/>
  <c r="I16" i="14" l="1"/>
  <c r="C16" i="14"/>
  <c r="L15" i="14"/>
  <c r="G15" i="14"/>
  <c r="L14" i="14"/>
  <c r="G14" i="14"/>
  <c r="L13" i="14"/>
  <c r="G13" i="14"/>
  <c r="L12" i="14"/>
  <c r="G12" i="14"/>
  <c r="G11" i="14"/>
  <c r="L10" i="14"/>
  <c r="G10" i="14"/>
  <c r="L9" i="14"/>
  <c r="G9" i="14"/>
  <c r="L8" i="14"/>
  <c r="G8" i="14"/>
  <c r="L7" i="14"/>
  <c r="G7" i="14"/>
  <c r="L6" i="14"/>
  <c r="G6" i="14"/>
  <c r="L5" i="14"/>
  <c r="L16" i="14" s="1"/>
  <c r="G5" i="14"/>
  <c r="G16" i="14" s="1"/>
  <c r="I16" i="12" l="1"/>
  <c r="C16" i="12"/>
  <c r="L15" i="12"/>
  <c r="G15" i="12"/>
  <c r="L14" i="12"/>
  <c r="G14" i="12"/>
  <c r="L13" i="12"/>
  <c r="G13" i="12"/>
  <c r="L12" i="12"/>
  <c r="G12" i="12"/>
  <c r="L11" i="12"/>
  <c r="G11" i="12"/>
  <c r="L10" i="12"/>
  <c r="G10" i="12"/>
  <c r="L9" i="12"/>
  <c r="G9" i="12"/>
  <c r="L8" i="12"/>
  <c r="G8" i="12"/>
  <c r="L7" i="12"/>
  <c r="G7" i="12"/>
  <c r="L6" i="12"/>
  <c r="G6" i="12"/>
  <c r="L5" i="12"/>
  <c r="L16" i="12" s="1"/>
  <c r="G5" i="12"/>
  <c r="G16" i="12" s="1"/>
  <c r="I16" i="11" l="1"/>
  <c r="C16" i="11"/>
  <c r="L15" i="11"/>
  <c r="G15" i="11"/>
  <c r="L14" i="11"/>
  <c r="G14" i="11"/>
  <c r="L13" i="11"/>
  <c r="G13" i="11"/>
  <c r="L12" i="11"/>
  <c r="G12" i="11"/>
  <c r="L11" i="11"/>
  <c r="G11" i="11"/>
  <c r="L10" i="11"/>
  <c r="G10" i="11"/>
  <c r="L9" i="11"/>
  <c r="G9" i="11"/>
  <c r="L8" i="11"/>
  <c r="G8" i="11"/>
  <c r="L7" i="11"/>
  <c r="G7" i="11"/>
  <c r="L6" i="11"/>
  <c r="G6" i="11"/>
  <c r="L5" i="11"/>
  <c r="L16" i="11" s="1"/>
  <c r="G5" i="11"/>
  <c r="G16" i="11" s="1"/>
  <c r="I16" i="10" l="1"/>
  <c r="C16" i="10"/>
  <c r="L15" i="10"/>
  <c r="G15" i="10"/>
  <c r="L14" i="10"/>
  <c r="G14" i="10"/>
  <c r="L13" i="10"/>
  <c r="G13" i="10"/>
  <c r="L12" i="10"/>
  <c r="G12" i="10"/>
  <c r="L11" i="10"/>
  <c r="G11" i="10"/>
  <c r="L10" i="10"/>
  <c r="G10" i="10"/>
  <c r="L9" i="10"/>
  <c r="G9" i="10"/>
  <c r="L8" i="10"/>
  <c r="G8" i="10"/>
  <c r="L7" i="10"/>
  <c r="G7" i="10"/>
  <c r="L6" i="10"/>
  <c r="G6" i="10"/>
  <c r="L5" i="10"/>
  <c r="L16" i="10" s="1"/>
  <c r="G5" i="10"/>
  <c r="G16" i="10" s="1"/>
  <c r="I16" i="9" l="1"/>
  <c r="C16" i="9"/>
  <c r="L15" i="9"/>
  <c r="G15" i="9"/>
  <c r="L14" i="9"/>
  <c r="G14" i="9"/>
  <c r="L13" i="9"/>
  <c r="G13" i="9"/>
  <c r="L12" i="9"/>
  <c r="G12" i="9"/>
  <c r="L11" i="9"/>
  <c r="G11" i="9"/>
  <c r="L10" i="9"/>
  <c r="G10" i="9"/>
  <c r="L9" i="9"/>
  <c r="G9" i="9"/>
  <c r="L8" i="9"/>
  <c r="G8" i="9"/>
  <c r="L7" i="9"/>
  <c r="G7" i="9"/>
  <c r="L6" i="9"/>
  <c r="G6" i="9"/>
  <c r="L5" i="9"/>
  <c r="L16" i="9" s="1"/>
  <c r="G5" i="9"/>
  <c r="G16" i="9" s="1"/>
  <c r="I16" i="8" l="1"/>
  <c r="C16" i="8"/>
  <c r="L15" i="8"/>
  <c r="G15" i="8"/>
  <c r="L14" i="8"/>
  <c r="G14" i="8"/>
  <c r="L13" i="8"/>
  <c r="G13" i="8"/>
  <c r="L12" i="8"/>
  <c r="G12" i="8"/>
  <c r="L11" i="8"/>
  <c r="G11" i="8"/>
  <c r="L10" i="8"/>
  <c r="G10" i="8"/>
  <c r="L9" i="8"/>
  <c r="G9" i="8"/>
  <c r="L8" i="8"/>
  <c r="G8" i="8"/>
  <c r="L7" i="8"/>
  <c r="G7" i="8"/>
  <c r="L6" i="8"/>
  <c r="G6" i="8"/>
  <c r="L5" i="8"/>
  <c r="L16" i="8" s="1"/>
  <c r="G5" i="8"/>
  <c r="G16" i="8" s="1"/>
  <c r="I16" i="7" l="1"/>
  <c r="C16" i="7"/>
  <c r="L15" i="7"/>
  <c r="G15" i="7"/>
  <c r="L14" i="7"/>
  <c r="G14" i="7"/>
  <c r="L13" i="7"/>
  <c r="G13" i="7"/>
  <c r="L12" i="7"/>
  <c r="G12" i="7"/>
  <c r="L11" i="7"/>
  <c r="G11" i="7"/>
  <c r="L10" i="7"/>
  <c r="G10" i="7"/>
  <c r="L9" i="7"/>
  <c r="G9" i="7"/>
  <c r="L8" i="7"/>
  <c r="G8" i="7"/>
  <c r="L7" i="7"/>
  <c r="G7" i="7"/>
  <c r="L6" i="7"/>
  <c r="G6" i="7"/>
  <c r="L5" i="7"/>
  <c r="L16" i="7" s="1"/>
  <c r="G5" i="7"/>
  <c r="G16" i="7" s="1"/>
  <c r="I16" i="6" l="1"/>
  <c r="C16" i="6"/>
  <c r="L15" i="6"/>
  <c r="G15" i="6"/>
  <c r="L14" i="6"/>
  <c r="G14" i="6"/>
  <c r="L13" i="6"/>
  <c r="G13" i="6"/>
  <c r="L12" i="6"/>
  <c r="G12" i="6"/>
  <c r="L11" i="6"/>
  <c r="G11" i="6"/>
  <c r="L10" i="6"/>
  <c r="G10" i="6"/>
  <c r="L9" i="6"/>
  <c r="G9" i="6"/>
  <c r="L8" i="6"/>
  <c r="G8" i="6"/>
  <c r="L7" i="6"/>
  <c r="G7" i="6"/>
  <c r="L6" i="6"/>
  <c r="G6" i="6"/>
  <c r="L5" i="6"/>
  <c r="L16" i="6" s="1"/>
  <c r="G5" i="6"/>
  <c r="G16" i="6" s="1"/>
  <c r="I16" i="5"/>
  <c r="C16" i="5"/>
  <c r="L15" i="5"/>
  <c r="G15" i="5"/>
  <c r="L14" i="5"/>
  <c r="G14" i="5"/>
  <c r="L13" i="5"/>
  <c r="G13" i="5"/>
  <c r="L12" i="5"/>
  <c r="G12" i="5"/>
  <c r="L11" i="5"/>
  <c r="G11" i="5"/>
  <c r="L10" i="5"/>
  <c r="G10" i="5"/>
  <c r="L9" i="5"/>
  <c r="G9" i="5"/>
  <c r="L8" i="5"/>
  <c r="G8" i="5"/>
  <c r="L7" i="5"/>
  <c r="G7" i="5"/>
  <c r="L6" i="5"/>
  <c r="G6" i="5"/>
  <c r="L5" i="5"/>
  <c r="L16" i="5" s="1"/>
  <c r="G5" i="5"/>
  <c r="G16" i="5" s="1"/>
  <c r="I16" i="4" l="1"/>
  <c r="C16" i="4"/>
  <c r="L15" i="4"/>
  <c r="G15" i="4"/>
  <c r="L14" i="4"/>
  <c r="G14" i="4"/>
  <c r="L13" i="4"/>
  <c r="G13" i="4"/>
  <c r="L12" i="4"/>
  <c r="G12" i="4"/>
  <c r="L11" i="4"/>
  <c r="G11" i="4"/>
  <c r="L10" i="4"/>
  <c r="G10" i="4"/>
  <c r="L9" i="4"/>
  <c r="G9" i="4"/>
  <c r="L8" i="4"/>
  <c r="G8" i="4"/>
  <c r="L7" i="4"/>
  <c r="G7" i="4"/>
  <c r="L6" i="4"/>
  <c r="G6" i="4"/>
  <c r="L5" i="4"/>
  <c r="L16" i="4" s="1"/>
  <c r="G5" i="4"/>
  <c r="G16" i="4" s="1"/>
</calcChain>
</file>

<file path=xl/comments1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3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4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5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6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7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8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9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0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1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2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3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4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5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6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7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8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19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0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1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2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3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4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5.xml><?xml version="1.0" encoding="utf-8"?>
<comments xmlns="http://schemas.openxmlformats.org/spreadsheetml/2006/main">
  <authors>
    <author>San Bosco</author>
    <author>Recepcion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  <comment ref="C14" authorId="1">
      <text>
        <r>
          <rPr>
            <b/>
            <sz val="8"/>
            <color indexed="81"/>
            <rFont val="Tahoma"/>
            <family val="2"/>
          </rPr>
          <t>Recepcion:</t>
        </r>
        <r>
          <rPr>
            <sz val="8"/>
            <color indexed="81"/>
            <rFont val="Tahoma"/>
            <family val="2"/>
          </rPr>
          <t xml:space="preserve">
HAY UNA UNIDAD DE MÁS EN LA CAMARA</t>
        </r>
      </text>
    </comment>
  </commentList>
</comments>
</file>

<file path=xl/comments26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</commentList>
</comments>
</file>

<file path=xl/comments27.xml><?xml version="1.0" encoding="utf-8"?>
<comments xmlns="http://schemas.openxmlformats.org/spreadsheetml/2006/main">
  <authors>
    <author>San Bosco</author>
  </authors>
  <commentList>
    <comment ref="C6" authorId="0">
      <text>
        <r>
          <rPr>
            <b/>
            <sz val="8"/>
            <color indexed="81"/>
            <rFont val="Tahoma"/>
            <family val="2"/>
          </rPr>
          <t>San Bosco:</t>
        </r>
        <r>
          <rPr>
            <sz val="8"/>
            <color indexed="81"/>
            <rFont val="Tahoma"/>
            <family val="2"/>
          </rPr>
          <t xml:space="preserve">
UNA COCA LIGHT ESTABA ROTA</t>
        </r>
      </text>
    </comment>
  </commentList>
</comments>
</file>

<file path=xl/sharedStrings.xml><?xml version="1.0" encoding="utf-8"?>
<sst xmlns="http://schemas.openxmlformats.org/spreadsheetml/2006/main" count="1528" uniqueCount="78">
  <si>
    <t>PRODUCTO</t>
  </si>
  <si>
    <t>CANTIDAD</t>
  </si>
  <si>
    <t>VENDIDAS</t>
  </si>
  <si>
    <t>TOTAL DISPONIBLE</t>
  </si>
  <si>
    <t>BODEGA</t>
  </si>
  <si>
    <t>COCA COLA</t>
  </si>
  <si>
    <t>COCA LIGHT</t>
  </si>
  <si>
    <t>JUGO DEL VALLE EN LATA</t>
  </si>
  <si>
    <t>FRESCAS</t>
  </si>
  <si>
    <t>POWERADE LIMON</t>
  </si>
  <si>
    <t>POWERADE AZUL</t>
  </si>
  <si>
    <t>POWERADE NARANJA</t>
  </si>
  <si>
    <t>POWERADE ROJO</t>
  </si>
  <si>
    <t>AGUA PEQUEÑA</t>
  </si>
  <si>
    <t>AGUA GRANDE</t>
  </si>
  <si>
    <t>NESTEA</t>
  </si>
  <si>
    <t>TOTALES</t>
  </si>
  <si>
    <t xml:space="preserve">FACTURA:  </t>
  </si>
  <si>
    <t xml:space="preserve">RECEPCIONISTA: </t>
  </si>
  <si>
    <t>AM</t>
  </si>
  <si>
    <t>PRECIO</t>
  </si>
  <si>
    <t>TOTAL</t>
  </si>
  <si>
    <t>JOSE</t>
  </si>
  <si>
    <t>PM</t>
  </si>
  <si>
    <t>DANIELA - CÉSAR</t>
  </si>
  <si>
    <t xml:space="preserve">CRISTINA - LEANDRO </t>
  </si>
  <si>
    <t xml:space="preserve">CESAR </t>
  </si>
  <si>
    <t>LEANDRO-CRISTINA</t>
  </si>
  <si>
    <t xml:space="preserve">AM </t>
  </si>
  <si>
    <t xml:space="preserve">CRISTINA </t>
  </si>
  <si>
    <t xml:space="preserve">LEANDRO- DANIELA </t>
  </si>
  <si>
    <t xml:space="preserve">NOTA: VLADIMIR TOMA 1 JUGO DEL VALLE Y UN POWERADE AZUL </t>
  </si>
  <si>
    <t>LEANDRO-DANIELA</t>
  </si>
  <si>
    <t>EN BODEGA SE INGRESARON 12 AGUAS PEQUEÑAS</t>
  </si>
  <si>
    <t>EL 04/07/2014 SE INGRESARON 12POWER AZUL-12 POWER NARANJA-12 AGUAS PEQUEÑAS</t>
  </si>
  <si>
    <t>CRIS-CESAR</t>
  </si>
  <si>
    <t>DANIELA- LEANDRO</t>
  </si>
  <si>
    <t>CESAR-CRIS</t>
  </si>
  <si>
    <t>CRIS</t>
  </si>
  <si>
    <t xml:space="preserve">PM </t>
  </si>
  <si>
    <t>CRISTINA</t>
  </si>
  <si>
    <t xml:space="preserve">CESAR- LEANDRO </t>
  </si>
  <si>
    <t>LEANDRO</t>
  </si>
  <si>
    <t>DANI-CRIS</t>
  </si>
  <si>
    <t xml:space="preserve">DANI </t>
  </si>
  <si>
    <t>SE INGRESARON 12 COCA COLAS Y 12 BOTELLAS DE AGUA GRANDE EL 12/07/2014</t>
  </si>
  <si>
    <t xml:space="preserve">LEANDRO - CESAR </t>
  </si>
  <si>
    <t>LEANDRO - DANI</t>
  </si>
  <si>
    <t>DANI</t>
  </si>
  <si>
    <t>SE INGRESARON 6 COCAS, 6 LIGHT, 6 AGUAS GRANDES, 12 AGUAS PEQUEÑAS</t>
  </si>
  <si>
    <t>UNA COCA LIGHT ESTABA ROTA</t>
  </si>
  <si>
    <t>LEANDRO-CRIS</t>
  </si>
  <si>
    <t xml:space="preserve">CRIS </t>
  </si>
  <si>
    <t>DANIELA-CESAR</t>
  </si>
  <si>
    <t>DANIELA -CRIS</t>
  </si>
  <si>
    <t>SE INGRESARON 6 BOTELLAS DE AGUA GRANDE</t>
  </si>
  <si>
    <t>CESAR-LEANDRO</t>
  </si>
  <si>
    <t>CLIENTE NO SE LLEVO AGUA GRANDE SOBRA 1</t>
  </si>
  <si>
    <t>HAY UN AGUA GRANDE DE MÁS</t>
  </si>
  <si>
    <t xml:space="preserve"> </t>
  </si>
  <si>
    <t>LEANDRO-DANI</t>
  </si>
  <si>
    <t xml:space="preserve">ANGELICA TOMA 1 AGUA PEQUEÑA </t>
  </si>
  <si>
    <t>CÉSAR</t>
  </si>
  <si>
    <t>DANIELA-CÉSAR</t>
  </si>
  <si>
    <t>LEO-CRIS</t>
  </si>
  <si>
    <t>DANIELA - JOSE</t>
  </si>
  <si>
    <t>CRIS-LEO</t>
  </si>
  <si>
    <t>CRISTINA -DANIELA</t>
  </si>
  <si>
    <t>CESAR-DANI</t>
  </si>
  <si>
    <t>CÉSAR- LEANDRO</t>
  </si>
  <si>
    <t>LEO-DANI</t>
  </si>
  <si>
    <t>DANIELA-LEANDRO</t>
  </si>
  <si>
    <t>CESAR- DANI</t>
  </si>
  <si>
    <t xml:space="preserve">LENDRO - DANIELA </t>
  </si>
  <si>
    <t xml:space="preserve">LEANDRO </t>
  </si>
  <si>
    <t xml:space="preserve">CAPI-DANI </t>
  </si>
  <si>
    <t>DANIELA-JOSE</t>
  </si>
  <si>
    <t xml:space="preserve">CRIS - CESAR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</si>
</sst>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[$₡-140A]* #,##0.00_ ;_-[$₡-140A]* \-#,##0.00\ ;_-[$₡-140A]* &quot;-&quot;??_ ;_-@_ 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u/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B05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6" xfId="0" applyFont="1" applyBorder="1"/>
    <xf numFmtId="164" fontId="0" fillId="0" borderId="11" xfId="0" applyNumberFormat="1" applyBorder="1" applyAlignment="1">
      <alignment horizontal="center"/>
    </xf>
    <xf numFmtId="164" fontId="0" fillId="0" borderId="13" xfId="0" applyNumberFormat="1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0" fontId="0" fillId="6" borderId="27" xfId="0" applyFill="1" applyBorder="1"/>
    <xf numFmtId="164" fontId="0" fillId="0" borderId="28" xfId="0" applyNumberFormat="1" applyBorder="1"/>
    <xf numFmtId="0" fontId="7" fillId="7" borderId="1" xfId="0" applyNumberFormat="1" applyFont="1" applyFill="1" applyBorder="1" applyAlignment="1">
      <alignment horizontal="center"/>
    </xf>
    <xf numFmtId="0" fontId="0" fillId="0" borderId="0" xfId="0" applyBorder="1"/>
    <xf numFmtId="0" fontId="6" fillId="3" borderId="0" xfId="0" applyFont="1" applyFill="1"/>
    <xf numFmtId="0" fontId="6" fillId="0" borderId="0" xfId="0" applyFont="1"/>
    <xf numFmtId="0" fontId="8" fillId="7" borderId="1" xfId="0" applyNumberFormat="1" applyFont="1" applyFill="1" applyBorder="1" applyAlignment="1">
      <alignment horizontal="center"/>
    </xf>
    <xf numFmtId="0" fontId="0" fillId="5" borderId="0" xfId="0" applyFill="1"/>
    <xf numFmtId="0" fontId="0" fillId="3" borderId="0" xfId="0" applyFill="1"/>
    <xf numFmtId="0" fontId="9" fillId="7" borderId="1" xfId="0" applyNumberFormat="1" applyFont="1" applyFill="1" applyBorder="1" applyAlignment="1">
      <alignment horizontal="center"/>
    </xf>
    <xf numFmtId="0" fontId="0" fillId="0" borderId="0" xfId="0" applyFill="1" applyAlignment="1"/>
    <xf numFmtId="0" fontId="0" fillId="5" borderId="0" xfId="0" applyFill="1" applyAlignment="1"/>
    <xf numFmtId="0" fontId="0" fillId="3" borderId="0" xfId="0" applyFill="1" applyAlignment="1"/>
    <xf numFmtId="0" fontId="6" fillId="5" borderId="0" xfId="0" applyFont="1" applyFill="1" applyAlignment="1"/>
    <xf numFmtId="0" fontId="10" fillId="0" borderId="0" xfId="0" applyFont="1"/>
    <xf numFmtId="0" fontId="6" fillId="3" borderId="0" xfId="0" applyFont="1" applyFill="1" applyAlignment="1"/>
    <xf numFmtId="0" fontId="0" fillId="0" borderId="1" xfId="0" applyBorder="1"/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5" fillId="3" borderId="14" xfId="0" applyFont="1" applyFill="1" applyBorder="1" applyAlignment="1">
      <alignment horizontal="center"/>
    </xf>
    <xf numFmtId="0" fontId="5" fillId="3" borderId="2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0" fontId="5" fillId="4" borderId="17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3" borderId="25" xfId="0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5" fillId="5" borderId="2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0" fillId="3" borderId="3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5" fillId="3" borderId="20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>
      <alignment horizontal="center"/>
    </xf>
    <xf numFmtId="0" fontId="5" fillId="3" borderId="12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5" fillId="0" borderId="17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18" xfId="0" applyFont="1" applyFill="1" applyBorder="1" applyAlignment="1">
      <alignment horizontal="center"/>
    </xf>
    <xf numFmtId="0" fontId="5" fillId="5" borderId="16" xfId="0" applyFont="1" applyFill="1" applyBorder="1" applyAlignment="1">
      <alignment horizontal="center" vertical="center" wrapText="1"/>
    </xf>
    <xf numFmtId="0" fontId="5" fillId="5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8" borderId="0" xfId="0" applyFill="1" applyAlignment="1">
      <alignment horizontal="center"/>
    </xf>
    <xf numFmtId="0" fontId="0" fillId="0" borderId="0" xfId="0" applyAlignment="1">
      <alignment horizontal="left"/>
    </xf>
    <xf numFmtId="0" fontId="0" fillId="5" borderId="3" xfId="0" applyFont="1" applyFill="1" applyBorder="1" applyAlignment="1">
      <alignment horizontal="center"/>
    </xf>
    <xf numFmtId="0" fontId="0" fillId="5" borderId="4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theme" Target="theme/theme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7.xml"/><Relationship Id="rId2" Type="http://schemas.openxmlformats.org/officeDocument/2006/relationships/vmlDrawing" Target="../drawings/vmlDrawing17.v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8.xml"/><Relationship Id="rId2" Type="http://schemas.openxmlformats.org/officeDocument/2006/relationships/vmlDrawing" Target="../drawings/vmlDrawing18.v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9.xml"/><Relationship Id="rId2" Type="http://schemas.openxmlformats.org/officeDocument/2006/relationships/vmlDrawing" Target="../drawings/vmlDrawing19.v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comments" Target="../comments20.xml"/><Relationship Id="rId2" Type="http://schemas.openxmlformats.org/officeDocument/2006/relationships/vmlDrawing" Target="../drawings/vmlDrawing20.v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1.xml"/><Relationship Id="rId2" Type="http://schemas.openxmlformats.org/officeDocument/2006/relationships/vmlDrawing" Target="../drawings/vmlDrawing21.v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2.xml"/><Relationship Id="rId2" Type="http://schemas.openxmlformats.org/officeDocument/2006/relationships/vmlDrawing" Target="../drawings/vmlDrawing22.v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3.xml"/><Relationship Id="rId2" Type="http://schemas.openxmlformats.org/officeDocument/2006/relationships/vmlDrawing" Target="../drawings/vmlDrawing23.v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4.xml"/><Relationship Id="rId2" Type="http://schemas.openxmlformats.org/officeDocument/2006/relationships/vmlDrawing" Target="../drawings/vmlDrawing24.v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5.xml"/><Relationship Id="rId2" Type="http://schemas.openxmlformats.org/officeDocument/2006/relationships/vmlDrawing" Target="../drawings/vmlDrawing25.v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6.xml"/><Relationship Id="rId2" Type="http://schemas.openxmlformats.org/officeDocument/2006/relationships/vmlDrawing" Target="../drawings/vmlDrawing26.v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7.xml"/><Relationship Id="rId2" Type="http://schemas.openxmlformats.org/officeDocument/2006/relationships/vmlDrawing" Target="../drawings/vmlDrawing27.v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sqref="A1:L25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77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</v>
      </c>
      <c r="D5" s="60"/>
      <c r="E5" s="61"/>
      <c r="F5" s="62"/>
      <c r="G5" s="35">
        <f>C5-E5</f>
        <v>1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4</v>
      </c>
      <c r="D10" s="32"/>
      <c r="E10" s="33"/>
      <c r="F10" s="34"/>
      <c r="G10" s="35">
        <f t="shared" si="0"/>
        <v>4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68</v>
      </c>
      <c r="D16" s="27"/>
      <c r="E16" s="26">
        <v>0</v>
      </c>
      <c r="F16" s="27"/>
      <c r="G16" s="26">
        <f>SUM(G5:H15)</f>
        <v>68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B18" sqref="B18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76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2</v>
      </c>
      <c r="D5" s="60"/>
      <c r="E5" s="61">
        <v>1</v>
      </c>
      <c r="F5" s="62"/>
      <c r="G5" s="35">
        <f>C5-E5</f>
        <v>1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5</v>
      </c>
      <c r="D10" s="32"/>
      <c r="E10" s="33">
        <v>1</v>
      </c>
      <c r="F10" s="34"/>
      <c r="G10" s="35">
        <f t="shared" si="0"/>
        <v>4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70</v>
      </c>
      <c r="D16" s="27"/>
      <c r="E16" s="26">
        <v>0</v>
      </c>
      <c r="F16" s="27"/>
      <c r="G16" s="26">
        <f>SUM(G5:H15)</f>
        <v>68</v>
      </c>
      <c r="H16" s="27"/>
      <c r="I16" s="28">
        <f>SUM(I5:J15)</f>
        <v>12</v>
      </c>
      <c r="J16" s="28"/>
      <c r="K16" s="9"/>
      <c r="L16" s="10">
        <f>SUM(L5:L15)</f>
        <v>2000</v>
      </c>
    </row>
    <row r="17" spans="1:16" ht="15.75" thickBot="1" x14ac:dyDescent="0.3"/>
    <row r="18" spans="1:16" ht="15.75" thickBot="1" x14ac:dyDescent="0.3">
      <c r="A18" s="4" t="s">
        <v>17</v>
      </c>
      <c r="B18" s="25">
        <v>50223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E14" sqref="E14:F14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75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2</v>
      </c>
      <c r="D5" s="60"/>
      <c r="E5" s="61"/>
      <c r="F5" s="62"/>
      <c r="G5" s="35">
        <f>C5-E5</f>
        <v>2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5</v>
      </c>
      <c r="D10" s="32"/>
      <c r="E10" s="33"/>
      <c r="F10" s="34"/>
      <c r="G10" s="35">
        <f t="shared" si="0"/>
        <v>5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70</v>
      </c>
      <c r="D16" s="27"/>
      <c r="E16" s="26">
        <v>0</v>
      </c>
      <c r="F16" s="27"/>
      <c r="G16" s="26">
        <f>SUM(G5:H15)</f>
        <v>70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J2" sqref="J2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74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2</v>
      </c>
      <c r="D5" s="60"/>
      <c r="E5" s="61"/>
      <c r="F5" s="62"/>
      <c r="G5" s="35">
        <f>C5-E5</f>
        <v>2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5</v>
      </c>
      <c r="D10" s="32"/>
      <c r="E10" s="33"/>
      <c r="F10" s="34"/>
      <c r="G10" s="35">
        <f t="shared" si="0"/>
        <v>5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70</v>
      </c>
      <c r="D16" s="27"/>
      <c r="E16" s="26">
        <v>0</v>
      </c>
      <c r="F16" s="27"/>
      <c r="G16" s="26">
        <f>SUM(G5:H15)</f>
        <v>70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A7" sqref="A7:B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73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2</v>
      </c>
      <c r="D5" s="60"/>
      <c r="E5" s="61"/>
      <c r="F5" s="62"/>
      <c r="G5" s="35">
        <f>C5-E5</f>
        <v>2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5</v>
      </c>
      <c r="D10" s="32"/>
      <c r="E10" s="33"/>
      <c r="F10" s="34"/>
      <c r="G10" s="35">
        <f t="shared" si="0"/>
        <v>5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70</v>
      </c>
      <c r="D16" s="27"/>
      <c r="E16" s="26">
        <v>0</v>
      </c>
      <c r="F16" s="27"/>
      <c r="G16" s="26">
        <f>SUM(G5:H15)</f>
        <v>70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C23" sqref="C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29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2</v>
      </c>
      <c r="D5" s="60"/>
      <c r="E5" s="61"/>
      <c r="F5" s="62"/>
      <c r="G5" s="35">
        <f>C5-E5</f>
        <v>2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5</v>
      </c>
      <c r="D10" s="32"/>
      <c r="E10" s="33"/>
      <c r="F10" s="34"/>
      <c r="G10" s="35">
        <f t="shared" si="0"/>
        <v>5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70</v>
      </c>
      <c r="D16" s="27"/>
      <c r="E16" s="26">
        <v>0</v>
      </c>
      <c r="F16" s="27"/>
      <c r="G16" s="26">
        <f>SUM(G5:H15)</f>
        <v>70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A23" sqref="A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>
        <v>1</v>
      </c>
      <c r="F5" s="62"/>
      <c r="G5" s="35">
        <f>C5-E5</f>
        <v>2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6</v>
      </c>
      <c r="D6" s="32"/>
      <c r="E6" s="33"/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5</v>
      </c>
      <c r="D10" s="32"/>
      <c r="E10" s="33"/>
      <c r="F10" s="34"/>
      <c r="G10" s="35">
        <f t="shared" si="0"/>
        <v>5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12</v>
      </c>
      <c r="D14" s="32"/>
      <c r="E14" s="33"/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71</v>
      </c>
      <c r="D16" s="27"/>
      <c r="E16" s="26">
        <v>0</v>
      </c>
      <c r="F16" s="27"/>
      <c r="G16" s="26">
        <f>SUM(G5:H15)</f>
        <v>70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25">
        <v>50169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F17" sqref="F1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72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>
        <v>3</v>
      </c>
      <c r="F6" s="34"/>
      <c r="G6" s="35">
        <f t="shared" ref="G6:G15" si="0">C6-E6</f>
        <v>6</v>
      </c>
      <c r="H6" s="36"/>
      <c r="I6" s="37">
        <v>0</v>
      </c>
      <c r="J6" s="38"/>
      <c r="K6" s="7">
        <v>1000</v>
      </c>
      <c r="L6" s="6">
        <f t="shared" ref="L6:L15" si="1">E6*K6</f>
        <v>3000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6</v>
      </c>
      <c r="D10" s="32"/>
      <c r="E10" s="33">
        <v>1</v>
      </c>
      <c r="F10" s="34"/>
      <c r="G10" s="35">
        <f t="shared" si="0"/>
        <v>5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13</v>
      </c>
      <c r="D14" s="32"/>
      <c r="E14" s="33">
        <v>1</v>
      </c>
      <c r="F14" s="34"/>
      <c r="G14" s="35">
        <f t="shared" si="0"/>
        <v>12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76</v>
      </c>
      <c r="D16" s="27"/>
      <c r="E16" s="26">
        <v>0</v>
      </c>
      <c r="F16" s="27"/>
      <c r="G16" s="26">
        <f>SUM(G5:H15)</f>
        <v>71</v>
      </c>
      <c r="H16" s="27"/>
      <c r="I16" s="28">
        <f>SUM(I5:J15)</f>
        <v>12</v>
      </c>
      <c r="J16" s="28"/>
      <c r="K16" s="9"/>
      <c r="L16" s="10">
        <f>SUM(L5:L15)</f>
        <v>5000</v>
      </c>
    </row>
    <row r="17" spans="1:16" ht="15.75" thickBot="1" x14ac:dyDescent="0.3"/>
    <row r="18" spans="1:16" ht="15.75" thickBot="1" x14ac:dyDescent="0.3">
      <c r="A18" s="4" t="s">
        <v>17</v>
      </c>
      <c r="B18" s="25">
        <v>50161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F19" sqref="F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71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6</v>
      </c>
      <c r="D10" s="32"/>
      <c r="E10" s="33"/>
      <c r="F10" s="34"/>
      <c r="G10" s="35">
        <f t="shared" si="0"/>
        <v>6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22</v>
      </c>
      <c r="D13" s="32"/>
      <c r="E13" s="49"/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13</v>
      </c>
      <c r="D14" s="32"/>
      <c r="E14" s="33"/>
      <c r="F14" s="34"/>
      <c r="G14" s="35">
        <f t="shared" si="0"/>
        <v>13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76</v>
      </c>
      <c r="D16" s="27"/>
      <c r="E16" s="26">
        <v>0</v>
      </c>
      <c r="F16" s="27"/>
      <c r="G16" s="26">
        <f>SUM(G5:H15)</f>
        <v>76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B19" sqref="B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35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7</v>
      </c>
      <c r="D10" s="32"/>
      <c r="E10" s="33">
        <v>1</v>
      </c>
      <c r="F10" s="34"/>
      <c r="G10" s="35">
        <f t="shared" si="0"/>
        <v>6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23</v>
      </c>
      <c r="D13" s="32"/>
      <c r="E13" s="49">
        <v>1</v>
      </c>
      <c r="F13" s="50"/>
      <c r="G13" s="35">
        <f t="shared" si="0"/>
        <v>22</v>
      </c>
      <c r="H13" s="36"/>
      <c r="I13" s="37">
        <v>0</v>
      </c>
      <c r="J13" s="38"/>
      <c r="K13" s="7">
        <v>800</v>
      </c>
      <c r="L13" s="6">
        <f t="shared" si="1"/>
        <v>800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>
        <v>1</v>
      </c>
      <c r="F14" s="34"/>
      <c r="G14" s="35">
        <f t="shared" si="0"/>
        <v>13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79</v>
      </c>
      <c r="D16" s="27"/>
      <c r="E16" s="26">
        <v>0</v>
      </c>
      <c r="F16" s="27"/>
      <c r="G16" s="26">
        <f>SUM(G5:H15)</f>
        <v>76</v>
      </c>
      <c r="H16" s="27"/>
      <c r="I16" s="28">
        <f>SUM(I5:J15)</f>
        <v>12</v>
      </c>
      <c r="J16" s="28"/>
      <c r="K16" s="9"/>
      <c r="L16" s="10">
        <f>SUM(L5:L15)</f>
        <v>2800</v>
      </c>
    </row>
    <row r="17" spans="1:16" ht="15.75" thickBot="1" x14ac:dyDescent="0.3"/>
    <row r="18" spans="1:16" ht="15.75" thickBot="1" x14ac:dyDescent="0.3">
      <c r="A18" s="4" t="s">
        <v>17</v>
      </c>
      <c r="B18" s="25">
        <v>50156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B18" sqref="B18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35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4</v>
      </c>
      <c r="D7" s="32"/>
      <c r="E7" s="33"/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7</v>
      </c>
      <c r="D10" s="32"/>
      <c r="E10" s="33"/>
      <c r="F10" s="34"/>
      <c r="G10" s="35">
        <f t="shared" si="0"/>
        <v>7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23</v>
      </c>
      <c r="D13" s="32"/>
      <c r="E13" s="49"/>
      <c r="F13" s="50"/>
      <c r="G13" s="35">
        <f t="shared" si="0"/>
        <v>23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79</v>
      </c>
      <c r="D16" s="27"/>
      <c r="E16" s="26">
        <v>0</v>
      </c>
      <c r="F16" s="27"/>
      <c r="G16" s="26">
        <f>SUM(G5:H15)</f>
        <v>79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E7" sqref="E7:F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70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>
        <v>2</v>
      </c>
      <c r="F7" s="34"/>
      <c r="G7" s="35">
        <f t="shared" si="0"/>
        <v>4</v>
      </c>
      <c r="H7" s="36"/>
      <c r="I7" s="37">
        <v>0</v>
      </c>
      <c r="J7" s="38"/>
      <c r="K7" s="7">
        <v>800</v>
      </c>
      <c r="L7" s="6">
        <f t="shared" si="1"/>
        <v>1600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7</v>
      </c>
      <c r="D10" s="32"/>
      <c r="E10" s="33"/>
      <c r="F10" s="34"/>
      <c r="G10" s="35">
        <f t="shared" si="0"/>
        <v>7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23</v>
      </c>
      <c r="D13" s="32"/>
      <c r="E13" s="49"/>
      <c r="F13" s="50"/>
      <c r="G13" s="35">
        <f t="shared" si="0"/>
        <v>23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81</v>
      </c>
      <c r="D16" s="27"/>
      <c r="E16" s="26">
        <v>0</v>
      </c>
      <c r="F16" s="27"/>
      <c r="G16" s="26">
        <f>SUM(G5:H15)</f>
        <v>79</v>
      </c>
      <c r="H16" s="27"/>
      <c r="I16" s="28">
        <f>SUM(I5:J15)</f>
        <v>12</v>
      </c>
      <c r="J16" s="28"/>
      <c r="K16" s="9"/>
      <c r="L16" s="10">
        <f>SUM(L5:L15)</f>
        <v>1600</v>
      </c>
    </row>
    <row r="17" spans="1:16" ht="15.75" thickBot="1" x14ac:dyDescent="0.3"/>
    <row r="18" spans="1:16" ht="15.75" thickBot="1" x14ac:dyDescent="0.3">
      <c r="A18" s="4" t="s">
        <v>17</v>
      </c>
      <c r="B18" s="25">
        <v>50141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C23" sqref="C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69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7</v>
      </c>
      <c r="D10" s="32"/>
      <c r="E10" s="33"/>
      <c r="F10" s="34"/>
      <c r="G10" s="35">
        <f t="shared" si="0"/>
        <v>7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23</v>
      </c>
      <c r="D13" s="32"/>
      <c r="E13" s="49"/>
      <c r="F13" s="50"/>
      <c r="G13" s="35">
        <f t="shared" si="0"/>
        <v>23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81</v>
      </c>
      <c r="D16" s="27"/>
      <c r="E16" s="26">
        <v>0</v>
      </c>
      <c r="F16" s="27"/>
      <c r="G16" s="26">
        <f>SUM(G5:H15)</f>
        <v>81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B21" sqref="B21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29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>
        <v>1</v>
      </c>
      <c r="F10" s="34"/>
      <c r="G10" s="35">
        <f t="shared" si="0"/>
        <v>7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>
        <v>1</v>
      </c>
      <c r="F13" s="50"/>
      <c r="G13" s="35">
        <f t="shared" si="0"/>
        <v>23</v>
      </c>
      <c r="H13" s="36"/>
      <c r="I13" s="37">
        <v>0</v>
      </c>
      <c r="J13" s="38"/>
      <c r="K13" s="7">
        <v>800</v>
      </c>
      <c r="L13" s="6">
        <f t="shared" si="1"/>
        <v>800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83</v>
      </c>
      <c r="D16" s="27"/>
      <c r="E16" s="26">
        <v>0</v>
      </c>
      <c r="F16" s="27"/>
      <c r="G16" s="26">
        <f>SUM(G5:H15)</f>
        <v>81</v>
      </c>
      <c r="H16" s="27"/>
      <c r="I16" s="28">
        <f>SUM(I5:J15)</f>
        <v>12</v>
      </c>
      <c r="J16" s="28"/>
      <c r="K16" s="9"/>
      <c r="L16" s="10">
        <f>SUM(L5:L15)</f>
        <v>1800</v>
      </c>
    </row>
    <row r="17" spans="1:16" ht="15.75" thickBot="1" x14ac:dyDescent="0.3"/>
    <row r="18" spans="1:16" ht="15.75" thickBot="1" x14ac:dyDescent="0.3">
      <c r="A18" s="4" t="s">
        <v>17</v>
      </c>
      <c r="B18" s="25">
        <v>50129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G14" sqref="G14:H14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83</v>
      </c>
      <c r="D16" s="27"/>
      <c r="E16" s="26">
        <v>0</v>
      </c>
      <c r="F16" s="27"/>
      <c r="G16" s="26">
        <f>SUM(G5:H15)</f>
        <v>83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F2" sqref="F2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48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83</v>
      </c>
      <c r="D16" s="27"/>
      <c r="E16" s="26">
        <v>0</v>
      </c>
      <c r="F16" s="27"/>
      <c r="G16" s="26">
        <f>SUM(G5:H15)</f>
        <v>83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D24" sqref="D24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68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83</v>
      </c>
      <c r="D16" s="27"/>
      <c r="E16" s="26">
        <v>0</v>
      </c>
      <c r="F16" s="27"/>
      <c r="G16" s="26">
        <f>SUM(G5:H15)</f>
        <v>83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F2" sqref="F2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42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83</v>
      </c>
      <c r="D16" s="27"/>
      <c r="E16" s="26">
        <v>0</v>
      </c>
      <c r="F16" s="27"/>
      <c r="G16" s="26">
        <f>SUM(G5:H15)</f>
        <v>83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C13" sqref="C13:D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56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3</v>
      </c>
      <c r="D5" s="60"/>
      <c r="E5" s="61"/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83</v>
      </c>
      <c r="D16" s="27"/>
      <c r="E16" s="26">
        <v>0</v>
      </c>
      <c r="F16" s="27"/>
      <c r="G16" s="26">
        <f>SUM(G5:H15)</f>
        <v>83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25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F19" sqref="F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67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4</v>
      </c>
      <c r="D5" s="60"/>
      <c r="E5" s="61">
        <v>1</v>
      </c>
      <c r="F5" s="62"/>
      <c r="G5" s="35">
        <f>C5-E5</f>
        <v>3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14</v>
      </c>
      <c r="D14" s="32"/>
      <c r="E14" s="33"/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84</v>
      </c>
      <c r="D16" s="27"/>
      <c r="E16" s="26">
        <v>0</v>
      </c>
      <c r="F16" s="27"/>
      <c r="G16" s="26">
        <f>SUM(G5:H15)</f>
        <v>83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25">
        <v>50078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B18" sqref="B18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4</v>
      </c>
      <c r="D5" s="60"/>
      <c r="E5" s="61"/>
      <c r="F5" s="62"/>
      <c r="G5" s="35">
        <f>C5-E5</f>
        <v>4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15</v>
      </c>
      <c r="D14" s="32"/>
      <c r="E14" s="33">
        <v>1</v>
      </c>
      <c r="F14" s="34"/>
      <c r="G14" s="35">
        <f t="shared" si="0"/>
        <v>14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85</v>
      </c>
      <c r="D16" s="27"/>
      <c r="E16" s="26">
        <v>0</v>
      </c>
      <c r="F16" s="27"/>
      <c r="G16" s="26">
        <f>SUM(G5:H15)</f>
        <v>84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25">
        <v>50073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F18" sqref="F18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65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>
        <v>1</v>
      </c>
      <c r="F5" s="62"/>
      <c r="G5" s="35">
        <f>C5-E5</f>
        <v>4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9</v>
      </c>
      <c r="D6" s="32"/>
      <c r="E6" s="33"/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15</v>
      </c>
      <c r="D14" s="32"/>
      <c r="E14" s="33"/>
      <c r="F14" s="34"/>
      <c r="G14" s="35">
        <f t="shared" si="0"/>
        <v>15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86</v>
      </c>
      <c r="D16" s="27"/>
      <c r="E16" s="26">
        <v>0</v>
      </c>
      <c r="F16" s="27"/>
      <c r="G16" s="26">
        <f>SUM(G5:H15)</f>
        <v>85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50063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E18" sqref="E18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64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10</v>
      </c>
      <c r="D6" s="32"/>
      <c r="E6" s="33">
        <v>1</v>
      </c>
      <c r="F6" s="34"/>
      <c r="G6" s="35">
        <f t="shared" ref="G6:G15" si="0">C6-E6</f>
        <v>9</v>
      </c>
      <c r="H6" s="36"/>
      <c r="I6" s="37">
        <v>0</v>
      </c>
      <c r="J6" s="38"/>
      <c r="K6" s="7">
        <v>1000</v>
      </c>
      <c r="L6" s="6">
        <f t="shared" ref="L6:L15" si="1">E6*K6</f>
        <v>1000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16</v>
      </c>
      <c r="D14" s="32"/>
      <c r="E14" s="33">
        <v>1</v>
      </c>
      <c r="F14" s="34"/>
      <c r="G14" s="35">
        <f t="shared" si="0"/>
        <v>15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88</v>
      </c>
      <c r="D16" s="27"/>
      <c r="E16" s="26">
        <v>0</v>
      </c>
      <c r="F16" s="27"/>
      <c r="G16" s="26">
        <f>SUM(G5:H15)</f>
        <v>86</v>
      </c>
      <c r="H16" s="27"/>
      <c r="I16" s="28">
        <f>SUM(I5:J15)</f>
        <v>12</v>
      </c>
      <c r="J16" s="28"/>
      <c r="K16" s="9"/>
      <c r="L16" s="10">
        <f>SUM(L5:L15)</f>
        <v>2000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50062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H22" sqref="F22:H22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63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11</v>
      </c>
      <c r="D6" s="32"/>
      <c r="E6" s="33">
        <v>1</v>
      </c>
      <c r="F6" s="34"/>
      <c r="G6" s="35">
        <f t="shared" ref="G6:G15" si="0">C6-E6</f>
        <v>10</v>
      </c>
      <c r="H6" s="36"/>
      <c r="I6" s="37">
        <v>0</v>
      </c>
      <c r="J6" s="38"/>
      <c r="K6" s="7">
        <v>1000</v>
      </c>
      <c r="L6" s="6">
        <f t="shared" ref="L6:L15" si="1">E6*K6</f>
        <v>1000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16</v>
      </c>
      <c r="D14" s="32"/>
      <c r="E14" s="33"/>
      <c r="F14" s="34"/>
      <c r="G14" s="35">
        <f t="shared" si="0"/>
        <v>16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89</v>
      </c>
      <c r="D16" s="27"/>
      <c r="E16" s="26">
        <v>0</v>
      </c>
      <c r="F16" s="27"/>
      <c r="G16" s="26">
        <f>SUM(G5:H15)</f>
        <v>88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50053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  <legacy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H23" sqref="F22:H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62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11</v>
      </c>
      <c r="D6" s="32"/>
      <c r="E6" s="33"/>
      <c r="F6" s="34"/>
      <c r="G6" s="35">
        <f t="shared" ref="G6:G15" si="0">C6-E6</f>
        <v>11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6</v>
      </c>
      <c r="D7" s="32"/>
      <c r="E7" s="33"/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8</v>
      </c>
      <c r="D10" s="32"/>
      <c r="E10" s="33"/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24</v>
      </c>
      <c r="D13" s="32"/>
      <c r="E13" s="49"/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17</v>
      </c>
      <c r="D14" s="32"/>
      <c r="E14" s="33">
        <v>1</v>
      </c>
      <c r="F14" s="34"/>
      <c r="G14" s="35">
        <f t="shared" si="0"/>
        <v>16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12</v>
      </c>
      <c r="D15" s="42"/>
      <c r="E15" s="43"/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90</v>
      </c>
      <c r="D16" s="27"/>
      <c r="E16" s="26">
        <v>0</v>
      </c>
      <c r="F16" s="27"/>
      <c r="G16" s="26">
        <f>SUM(G5:H15)</f>
        <v>89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50049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H25" sqref="H25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29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11</v>
      </c>
      <c r="D6" s="32"/>
      <c r="E6" s="33"/>
      <c r="F6" s="34"/>
      <c r="G6" s="35">
        <f t="shared" ref="G6:G15" si="0">C6-E6</f>
        <v>11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>
        <v>2</v>
      </c>
      <c r="F7" s="34"/>
      <c r="G7" s="35">
        <f t="shared" si="0"/>
        <v>6</v>
      </c>
      <c r="H7" s="36"/>
      <c r="I7" s="37">
        <v>0</v>
      </c>
      <c r="J7" s="38"/>
      <c r="K7" s="7">
        <v>800</v>
      </c>
      <c r="L7" s="6">
        <f t="shared" si="1"/>
        <v>1600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>
        <v>1</v>
      </c>
      <c r="F10" s="34"/>
      <c r="G10" s="35">
        <f t="shared" si="0"/>
        <v>8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26</v>
      </c>
      <c r="D13" s="32"/>
      <c r="E13" s="49">
        <v>2</v>
      </c>
      <c r="F13" s="50"/>
      <c r="G13" s="35">
        <f t="shared" si="0"/>
        <v>24</v>
      </c>
      <c r="H13" s="36"/>
      <c r="I13" s="37">
        <v>0</v>
      </c>
      <c r="J13" s="38"/>
      <c r="K13" s="7">
        <v>800</v>
      </c>
      <c r="L13" s="6">
        <f t="shared" si="1"/>
        <v>1600</v>
      </c>
    </row>
    <row r="14" spans="1:12" ht="15.75" thickBot="1" x14ac:dyDescent="0.3">
      <c r="A14" s="29" t="s">
        <v>14</v>
      </c>
      <c r="B14" s="30"/>
      <c r="C14" s="31">
        <v>18</v>
      </c>
      <c r="D14" s="32"/>
      <c r="E14" s="33">
        <v>1</v>
      </c>
      <c r="F14" s="34"/>
      <c r="G14" s="35">
        <f t="shared" si="0"/>
        <v>17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13</v>
      </c>
      <c r="D15" s="42"/>
      <c r="E15" s="43">
        <v>1</v>
      </c>
      <c r="F15" s="44"/>
      <c r="G15" s="35">
        <f t="shared" si="0"/>
        <v>12</v>
      </c>
      <c r="H15" s="36"/>
      <c r="I15" s="45">
        <v>0</v>
      </c>
      <c r="J15" s="46"/>
      <c r="K15" s="8">
        <v>800</v>
      </c>
      <c r="L15" s="6">
        <f t="shared" si="1"/>
        <v>800</v>
      </c>
    </row>
    <row r="16" spans="1:12" ht="15.75" thickBot="1" x14ac:dyDescent="0.3">
      <c r="A16" s="26" t="s">
        <v>16</v>
      </c>
      <c r="B16" s="27"/>
      <c r="C16" s="26">
        <f>SUM(C5:D15)</f>
        <v>97</v>
      </c>
      <c r="D16" s="27"/>
      <c r="E16" s="26">
        <v>0</v>
      </c>
      <c r="F16" s="27"/>
      <c r="G16" s="26">
        <f>SUM(G5:H15)</f>
        <v>90</v>
      </c>
      <c r="H16" s="27"/>
      <c r="I16" s="28">
        <f>SUM(I5:J15)</f>
        <v>12</v>
      </c>
      <c r="J16" s="28"/>
      <c r="K16" s="9"/>
      <c r="L16" s="10">
        <f>SUM(L5:L15)</f>
        <v>6000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50045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 t="s">
        <v>61</v>
      </c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24"/>
  <sheetViews>
    <sheetView workbookViewId="0">
      <selection activeCell="D22" sqref="D22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35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11</v>
      </c>
      <c r="D6" s="32"/>
      <c r="E6" s="33"/>
      <c r="F6" s="34"/>
      <c r="G6" s="35">
        <f t="shared" ref="G6:G15" si="0">C6-E6</f>
        <v>11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/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4</v>
      </c>
      <c r="D13" s="32"/>
      <c r="E13" s="49">
        <v>2</v>
      </c>
      <c r="F13" s="50"/>
      <c r="G13" s="35">
        <f t="shared" si="0"/>
        <v>2</v>
      </c>
      <c r="H13" s="36"/>
      <c r="I13" s="37">
        <v>0</v>
      </c>
      <c r="J13" s="38"/>
      <c r="K13" s="7">
        <v>800</v>
      </c>
      <c r="L13" s="6">
        <f t="shared" si="1"/>
        <v>1600</v>
      </c>
    </row>
    <row r="14" spans="1:12" ht="15.75" thickBot="1" x14ac:dyDescent="0.3">
      <c r="A14" s="29" t="s">
        <v>14</v>
      </c>
      <c r="B14" s="30"/>
      <c r="C14" s="31">
        <v>6</v>
      </c>
      <c r="D14" s="32"/>
      <c r="E14" s="33">
        <v>1</v>
      </c>
      <c r="F14" s="34"/>
      <c r="G14" s="35">
        <f t="shared" si="0"/>
        <v>5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51</v>
      </c>
      <c r="D16" s="27"/>
      <c r="E16" s="26">
        <v>0</v>
      </c>
      <c r="F16" s="27"/>
      <c r="G16" s="26">
        <f>SUM(G5:H15)</f>
        <v>48</v>
      </c>
      <c r="H16" s="27"/>
      <c r="I16" s="28">
        <f>SUM(I5:J15)</f>
        <v>12</v>
      </c>
      <c r="J16" s="28"/>
      <c r="K16" s="9"/>
      <c r="L16" s="10">
        <f>SUM(L5:L15)</f>
        <v>2600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50040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  <legacy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E14" sqref="E14:F14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60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>
        <v>1</v>
      </c>
      <c r="F5" s="62"/>
      <c r="G5" s="35">
        <f>C5-E5</f>
        <v>5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11</v>
      </c>
      <c r="D6" s="32"/>
      <c r="E6" s="33"/>
      <c r="F6" s="34"/>
      <c r="G6" s="35">
        <f t="shared" ref="G6:G15" si="0">C6-E6</f>
        <v>11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/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4</v>
      </c>
      <c r="D13" s="32"/>
      <c r="E13" s="49"/>
      <c r="F13" s="50"/>
      <c r="G13" s="35">
        <f t="shared" si="0"/>
        <v>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6</v>
      </c>
      <c r="D14" s="32"/>
      <c r="E14" s="33"/>
      <c r="F14" s="34"/>
      <c r="G14" s="35">
        <f t="shared" si="0"/>
        <v>6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52</v>
      </c>
      <c r="D16" s="27"/>
      <c r="E16" s="26">
        <v>0</v>
      </c>
      <c r="F16" s="27"/>
      <c r="G16" s="26">
        <f>SUM(G5:H15)</f>
        <v>51</v>
      </c>
      <c r="H16" s="27"/>
      <c r="I16" s="28">
        <f>SUM(I5:J15)</f>
        <v>12</v>
      </c>
      <c r="J16" s="28"/>
      <c r="K16" s="9"/>
      <c r="L16" s="10">
        <f>SUM(L5:L15)</f>
        <v>1000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50036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4"/>
      <c r="H19" s="24"/>
      <c r="I19" s="24"/>
      <c r="J19" s="24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workbookViewId="0">
      <selection activeCell="C7" sqref="C7:D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56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f>C5-E5</f>
        <v>6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11</v>
      </c>
      <c r="D6" s="32"/>
      <c r="E6" s="33"/>
      <c r="F6" s="34"/>
      <c r="G6" s="35">
        <f t="shared" ref="G6:G15" si="0">C6-E6</f>
        <v>11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/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4</v>
      </c>
      <c r="D13" s="32"/>
      <c r="E13" s="49"/>
      <c r="F13" s="50"/>
      <c r="G13" s="35">
        <f t="shared" si="0"/>
        <v>4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6</v>
      </c>
      <c r="D14" s="32"/>
      <c r="E14" s="33"/>
      <c r="F14" s="34"/>
      <c r="G14" s="35">
        <f t="shared" si="0"/>
        <v>6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52</v>
      </c>
      <c r="D16" s="27"/>
      <c r="E16" s="26">
        <v>0</v>
      </c>
      <c r="F16" s="27"/>
      <c r="G16" s="26">
        <f>SUM(G5:H15)</f>
        <v>52</v>
      </c>
      <c r="H16" s="27"/>
      <c r="I16" s="28">
        <f>SUM(I5:J15)</f>
        <v>12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22" t="s">
        <v>55</v>
      </c>
      <c r="H19" s="22"/>
      <c r="I19" s="22"/>
      <c r="J19" s="22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C22" s="23" t="s">
        <v>58</v>
      </c>
      <c r="D22" s="19"/>
      <c r="E22" s="19"/>
      <c r="F22" s="19"/>
      <c r="G22" s="19"/>
      <c r="H22" s="19"/>
      <c r="I22" s="19"/>
      <c r="J22" s="19"/>
      <c r="K22" s="19"/>
    </row>
    <row r="24" spans="1:16" x14ac:dyDescent="0.25">
      <c r="C24" s="1" t="s">
        <v>59</v>
      </c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tabSelected="1" workbookViewId="0">
      <selection activeCell="C13" sqref="C13:F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54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f>C5-E5</f>
        <v>6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12</v>
      </c>
      <c r="D6" s="32"/>
      <c r="E6" s="33">
        <v>1</v>
      </c>
      <c r="F6" s="34"/>
      <c r="G6" s="35">
        <f t="shared" ref="G6:G15" si="0">C6-E6</f>
        <v>11</v>
      </c>
      <c r="H6" s="36"/>
      <c r="I6" s="37">
        <v>0</v>
      </c>
      <c r="J6" s="38"/>
      <c r="K6" s="7">
        <v>1000</v>
      </c>
      <c r="L6" s="6">
        <f t="shared" ref="L6:L15" si="1">E6*K6</f>
        <v>1000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/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7</v>
      </c>
      <c r="D11" s="32"/>
      <c r="E11" s="33"/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7</v>
      </c>
      <c r="D13" s="32"/>
      <c r="E13" s="74">
        <v>3</v>
      </c>
      <c r="F13" s="75"/>
      <c r="G13" s="35">
        <f t="shared" si="0"/>
        <v>4</v>
      </c>
      <c r="H13" s="36"/>
      <c r="I13" s="37">
        <v>0</v>
      </c>
      <c r="J13" s="38"/>
      <c r="K13" s="7">
        <v>800</v>
      </c>
      <c r="L13" s="6">
        <f t="shared" si="1"/>
        <v>2400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76">
        <v>4</v>
      </c>
      <c r="F14" s="77"/>
      <c r="G14" s="35">
        <f t="shared" si="0"/>
        <v>0</v>
      </c>
      <c r="H14" s="36"/>
      <c r="I14" s="37">
        <v>6</v>
      </c>
      <c r="J14" s="38"/>
      <c r="K14" s="7">
        <v>1000</v>
      </c>
      <c r="L14" s="6">
        <f t="shared" si="1"/>
        <v>4000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54</v>
      </c>
      <c r="D16" s="27"/>
      <c r="E16" s="26">
        <v>0</v>
      </c>
      <c r="F16" s="27"/>
      <c r="G16" s="26">
        <f>SUM(G5:H15)</f>
        <v>46</v>
      </c>
      <c r="H16" s="27"/>
      <c r="I16" s="28">
        <f>SUM(I5:J15)</f>
        <v>18</v>
      </c>
      <c r="J16" s="28"/>
      <c r="K16" s="9"/>
      <c r="L16" s="10">
        <f>SUM(L5:L15)</f>
        <v>7400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50020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B21" s="72" t="s">
        <v>57</v>
      </c>
      <c r="C21" s="72"/>
      <c r="D21" s="72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1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B21:D21"/>
    <mergeCell ref="A16:B16"/>
    <mergeCell ref="C16:D16"/>
    <mergeCell ref="E16:F16"/>
    <mergeCell ref="G16:H16"/>
  </mergeCells>
  <pageMargins left="0.7" right="0.7" top="0.75" bottom="0.75" header="0.3" footer="0.3"/>
  <pageSetup orientation="portrait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G13" sqref="G13:H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53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7</v>
      </c>
      <c r="D5" s="60"/>
      <c r="E5" s="61">
        <v>1</v>
      </c>
      <c r="F5" s="62"/>
      <c r="G5" s="35">
        <f>C5-E5</f>
        <v>6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12</v>
      </c>
      <c r="D6" s="32"/>
      <c r="E6" s="33"/>
      <c r="F6" s="34"/>
      <c r="G6" s="35">
        <f t="shared" ref="G6:G15" si="0">C6-E6</f>
        <v>12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/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>
        <v>1</v>
      </c>
      <c r="F11" s="34"/>
      <c r="G11" s="35">
        <f t="shared" si="0"/>
        <v>7</v>
      </c>
      <c r="H11" s="36"/>
      <c r="I11" s="37">
        <v>0</v>
      </c>
      <c r="J11" s="38"/>
      <c r="K11" s="7">
        <v>1000</v>
      </c>
      <c r="L11" s="6">
        <f t="shared" si="1"/>
        <v>1000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10</v>
      </c>
      <c r="D13" s="32"/>
      <c r="E13" s="49">
        <v>3</v>
      </c>
      <c r="F13" s="50"/>
      <c r="G13" s="35">
        <f t="shared" si="0"/>
        <v>7</v>
      </c>
      <c r="H13" s="36"/>
      <c r="I13" s="37">
        <v>0</v>
      </c>
      <c r="J13" s="38"/>
      <c r="K13" s="7">
        <v>800</v>
      </c>
      <c r="L13" s="6">
        <f t="shared" si="1"/>
        <v>2400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59</v>
      </c>
      <c r="D16" s="27"/>
      <c r="E16" s="26">
        <v>0</v>
      </c>
      <c r="F16" s="27"/>
      <c r="G16" s="26">
        <f>SUM(G5:H15)</f>
        <v>54</v>
      </c>
      <c r="H16" s="27"/>
      <c r="I16" s="28">
        <f>SUM(I5:J15)</f>
        <v>18</v>
      </c>
      <c r="J16" s="28"/>
      <c r="K16" s="9"/>
      <c r="L16" s="10">
        <f>SUM(L5:L15)</f>
        <v>4400</v>
      </c>
    </row>
    <row r="17" spans="1:16" ht="15.75" thickBot="1" x14ac:dyDescent="0.3"/>
    <row r="18" spans="1:16" ht="15.75" thickBot="1" x14ac:dyDescent="0.3">
      <c r="A18" s="4" t="s">
        <v>17</v>
      </c>
      <c r="B18" s="18">
        <v>50013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6" sqref="C6:D6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42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7</v>
      </c>
      <c r="D5" s="60"/>
      <c r="E5" s="61"/>
      <c r="F5" s="62"/>
      <c r="G5" s="35">
        <f>C5-E5</f>
        <v>7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12</v>
      </c>
      <c r="D6" s="32"/>
      <c r="E6" s="33"/>
      <c r="F6" s="34"/>
      <c r="G6" s="35">
        <f t="shared" ref="G6:G15" si="0">C6-E6</f>
        <v>12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9</v>
      </c>
      <c r="D10" s="32"/>
      <c r="E10" s="33"/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10</v>
      </c>
      <c r="D13" s="32"/>
      <c r="E13" s="49"/>
      <c r="F13" s="50"/>
      <c r="G13" s="35">
        <f t="shared" si="0"/>
        <v>10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59</v>
      </c>
      <c r="D16" s="27"/>
      <c r="E16" s="26">
        <v>0</v>
      </c>
      <c r="F16" s="27"/>
      <c r="G16" s="26">
        <f>SUM(G5:H15)</f>
        <v>59</v>
      </c>
      <c r="H16" s="27"/>
      <c r="I16" s="28">
        <f>SUM(I5:J15)</f>
        <v>18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6" sqref="C6:D6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46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8</v>
      </c>
      <c r="D5" s="60"/>
      <c r="E5" s="61">
        <v>1</v>
      </c>
      <c r="F5" s="62"/>
      <c r="G5" s="35">
        <f>C5-E5</f>
        <v>7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12</v>
      </c>
      <c r="D6" s="32"/>
      <c r="E6" s="33"/>
      <c r="F6" s="34"/>
      <c r="G6" s="35">
        <f t="shared" ref="G6:G15" si="0">C6-E6</f>
        <v>12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>
        <v>1</v>
      </c>
      <c r="F10" s="34"/>
      <c r="G10" s="35">
        <f t="shared" si="0"/>
        <v>9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10</v>
      </c>
      <c r="D13" s="32"/>
      <c r="E13" s="49"/>
      <c r="F13" s="50"/>
      <c r="G13" s="35">
        <f t="shared" si="0"/>
        <v>10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61</v>
      </c>
      <c r="D16" s="27"/>
      <c r="E16" s="26">
        <v>0</v>
      </c>
      <c r="F16" s="27"/>
      <c r="G16" s="26">
        <f>SUM(G5:H15)</f>
        <v>59</v>
      </c>
      <c r="H16" s="27"/>
      <c r="I16" s="28">
        <f>SUM(I5:J15)</f>
        <v>18</v>
      </c>
      <c r="J16" s="28"/>
      <c r="K16" s="9"/>
      <c r="L16" s="10">
        <f>SUM(L5:L15)</f>
        <v>2000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49984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A6" sqref="A6:B6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52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9</v>
      </c>
      <c r="D5" s="60"/>
      <c r="E5" s="61">
        <v>1</v>
      </c>
      <c r="F5" s="62"/>
      <c r="G5" s="35">
        <f>C5-E5</f>
        <v>8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12</v>
      </c>
      <c r="D6" s="32"/>
      <c r="E6" s="33"/>
      <c r="F6" s="34"/>
      <c r="G6" s="35">
        <f t="shared" ref="G6:G15" si="0">C6-E6</f>
        <v>12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14</v>
      </c>
      <c r="D13" s="32"/>
      <c r="E13" s="49">
        <v>4</v>
      </c>
      <c r="F13" s="50"/>
      <c r="G13" s="35">
        <f t="shared" si="0"/>
        <v>10</v>
      </c>
      <c r="H13" s="36"/>
      <c r="I13" s="37">
        <v>0</v>
      </c>
      <c r="J13" s="38"/>
      <c r="K13" s="7">
        <v>800</v>
      </c>
      <c r="L13" s="6">
        <f t="shared" si="1"/>
        <v>3200</v>
      </c>
    </row>
    <row r="14" spans="1:12" ht="15.75" thickBot="1" x14ac:dyDescent="0.3">
      <c r="A14" s="29" t="s">
        <v>14</v>
      </c>
      <c r="B14" s="30"/>
      <c r="C14" s="31">
        <v>6</v>
      </c>
      <c r="D14" s="32"/>
      <c r="E14" s="33">
        <v>2</v>
      </c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2000</v>
      </c>
    </row>
    <row r="15" spans="1:12" ht="15.75" thickBot="1" x14ac:dyDescent="0.3">
      <c r="A15" s="39" t="s">
        <v>15</v>
      </c>
      <c r="B15" s="40"/>
      <c r="C15" s="41">
        <v>1</v>
      </c>
      <c r="D15" s="42"/>
      <c r="E15" s="43"/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68</v>
      </c>
      <c r="D16" s="27"/>
      <c r="E16" s="26">
        <v>0</v>
      </c>
      <c r="F16" s="27"/>
      <c r="G16" s="26">
        <f>SUM(G5:H15)</f>
        <v>61</v>
      </c>
      <c r="H16" s="27"/>
      <c r="I16" s="28">
        <f>SUM(I5:J15)</f>
        <v>18</v>
      </c>
      <c r="J16" s="28"/>
      <c r="K16" s="9"/>
      <c r="L16" s="10">
        <f>SUM(L5:L15)</f>
        <v>6200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49975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C6" sqref="C6:D6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51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10</v>
      </c>
      <c r="D5" s="60"/>
      <c r="E5" s="61">
        <v>1</v>
      </c>
      <c r="F5" s="62"/>
      <c r="G5" s="35">
        <f>C5-E5</f>
        <v>9</v>
      </c>
      <c r="H5" s="36"/>
      <c r="I5" s="63">
        <v>12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12</v>
      </c>
      <c r="D6" s="32"/>
      <c r="E6" s="33"/>
      <c r="F6" s="34"/>
      <c r="G6" s="35">
        <f t="shared" ref="G6:G15" si="0">C6-E6</f>
        <v>12</v>
      </c>
      <c r="H6" s="36"/>
      <c r="I6" s="37">
        <v>0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16</v>
      </c>
      <c r="D13" s="32"/>
      <c r="E13" s="49">
        <v>2</v>
      </c>
      <c r="F13" s="50"/>
      <c r="G13" s="35">
        <f t="shared" si="0"/>
        <v>14</v>
      </c>
      <c r="H13" s="36"/>
      <c r="I13" s="37">
        <v>0</v>
      </c>
      <c r="J13" s="38"/>
      <c r="K13" s="7">
        <v>800</v>
      </c>
      <c r="L13" s="6">
        <f t="shared" si="1"/>
        <v>1600</v>
      </c>
    </row>
    <row r="14" spans="1:12" ht="15.75" thickBot="1" x14ac:dyDescent="0.3">
      <c r="A14" s="29" t="s">
        <v>14</v>
      </c>
      <c r="B14" s="30"/>
      <c r="C14" s="31">
        <v>8</v>
      </c>
      <c r="D14" s="32"/>
      <c r="E14" s="33">
        <v>2</v>
      </c>
      <c r="F14" s="34"/>
      <c r="G14" s="35">
        <f t="shared" si="0"/>
        <v>6</v>
      </c>
      <c r="H14" s="36"/>
      <c r="I14" s="37">
        <v>6</v>
      </c>
      <c r="J14" s="38"/>
      <c r="K14" s="7">
        <v>1000</v>
      </c>
      <c r="L14" s="6">
        <f t="shared" si="1"/>
        <v>2000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>
        <v>1</v>
      </c>
      <c r="F15" s="44"/>
      <c r="G15" s="35">
        <f t="shared" si="0"/>
        <v>1</v>
      </c>
      <c r="H15" s="36"/>
      <c r="I15" s="45">
        <v>0</v>
      </c>
      <c r="J15" s="46"/>
      <c r="K15" s="8">
        <v>800</v>
      </c>
      <c r="L15" s="6">
        <f t="shared" si="1"/>
        <v>800</v>
      </c>
    </row>
    <row r="16" spans="1:12" ht="15.75" thickBot="1" x14ac:dyDescent="0.3">
      <c r="A16" s="26" t="s">
        <v>16</v>
      </c>
      <c r="B16" s="27"/>
      <c r="C16" s="26">
        <f>SUM(C5:D15)</f>
        <v>74</v>
      </c>
      <c r="D16" s="27"/>
      <c r="E16" s="26">
        <v>0</v>
      </c>
      <c r="F16" s="27"/>
      <c r="G16" s="26">
        <f>SUM(G5:H15)</f>
        <v>68</v>
      </c>
      <c r="H16" s="27"/>
      <c r="I16" s="28">
        <f>SUM(I5:J15)</f>
        <v>18</v>
      </c>
      <c r="J16" s="28"/>
      <c r="K16" s="9"/>
      <c r="L16" s="10">
        <f>SUM(L5:L15)</f>
        <v>5400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49970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1"/>
      <c r="G20" s="21"/>
      <c r="H20" s="21"/>
      <c r="I20" s="21"/>
      <c r="J20" s="21"/>
      <c r="K20" s="21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D20" sqref="D20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48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10</v>
      </c>
      <c r="D5" s="60"/>
      <c r="E5" s="61"/>
      <c r="F5" s="62"/>
      <c r="G5" s="35">
        <f>C5-E5</f>
        <v>10</v>
      </c>
      <c r="H5" s="36"/>
      <c r="I5" s="63">
        <v>12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13</v>
      </c>
      <c r="D6" s="32"/>
      <c r="E6" s="33">
        <v>1</v>
      </c>
      <c r="F6" s="34"/>
      <c r="G6" s="35">
        <f t="shared" ref="G6:G15" si="0">C6-E6</f>
        <v>12</v>
      </c>
      <c r="H6" s="36"/>
      <c r="I6" s="37">
        <v>0</v>
      </c>
      <c r="J6" s="38"/>
      <c r="K6" s="7">
        <v>1000</v>
      </c>
      <c r="L6" s="6">
        <f t="shared" ref="L6:L15" si="1">E6*K6</f>
        <v>1000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18</v>
      </c>
      <c r="D13" s="32"/>
      <c r="E13" s="49">
        <v>2</v>
      </c>
      <c r="F13" s="50"/>
      <c r="G13" s="35">
        <f t="shared" si="0"/>
        <v>16</v>
      </c>
      <c r="H13" s="36"/>
      <c r="I13" s="37">
        <v>0</v>
      </c>
      <c r="J13" s="38"/>
      <c r="K13" s="7">
        <v>800</v>
      </c>
      <c r="L13" s="6">
        <f t="shared" si="1"/>
        <v>1600</v>
      </c>
    </row>
    <row r="14" spans="1:12" ht="15.75" thickBot="1" x14ac:dyDescent="0.3">
      <c r="A14" s="29" t="s">
        <v>14</v>
      </c>
      <c r="B14" s="30"/>
      <c r="C14" s="31">
        <v>9</v>
      </c>
      <c r="D14" s="32"/>
      <c r="E14" s="33">
        <v>1</v>
      </c>
      <c r="F14" s="34"/>
      <c r="G14" s="35">
        <f t="shared" si="0"/>
        <v>8</v>
      </c>
      <c r="H14" s="36"/>
      <c r="I14" s="37">
        <v>6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78</v>
      </c>
      <c r="D16" s="27"/>
      <c r="E16" s="26">
        <v>0</v>
      </c>
      <c r="F16" s="27"/>
      <c r="G16" s="26">
        <f>SUM(G5:H15)</f>
        <v>74</v>
      </c>
      <c r="H16" s="27"/>
      <c r="I16" s="28">
        <f>SUM(I5:J15)</f>
        <v>18</v>
      </c>
      <c r="J16" s="28"/>
      <c r="K16" s="9"/>
      <c r="L16" s="10">
        <f>SUM(L5:L15)</f>
        <v>3600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49968</v>
      </c>
      <c r="C18" s="12"/>
      <c r="D18" s="12"/>
      <c r="E18" s="12"/>
      <c r="F18" s="12"/>
      <c r="G18" s="12"/>
      <c r="H18" s="12"/>
    </row>
    <row r="19" spans="1:16" x14ac:dyDescent="0.25">
      <c r="C19" s="16" t="s">
        <v>50</v>
      </c>
      <c r="D19" s="20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20" t="s">
        <v>49</v>
      </c>
      <c r="G20" s="20"/>
      <c r="H20" s="20"/>
      <c r="I20" s="20"/>
      <c r="J20" s="20"/>
      <c r="K20" s="20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E13" sqref="E13:F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47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>
        <v>1</v>
      </c>
      <c r="F5" s="62"/>
      <c r="G5" s="35">
        <f>C5-E5</f>
        <v>4</v>
      </c>
      <c r="H5" s="36"/>
      <c r="I5" s="63">
        <v>18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10</v>
      </c>
      <c r="D13" s="32"/>
      <c r="E13" s="49">
        <v>4</v>
      </c>
      <c r="F13" s="50"/>
      <c r="G13" s="35">
        <f t="shared" si="0"/>
        <v>6</v>
      </c>
      <c r="H13" s="36"/>
      <c r="I13" s="37">
        <v>12</v>
      </c>
      <c r="J13" s="38"/>
      <c r="K13" s="7">
        <v>800</v>
      </c>
      <c r="L13" s="6">
        <f t="shared" si="1"/>
        <v>3200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>
        <v>1</v>
      </c>
      <c r="F14" s="34"/>
      <c r="G14" s="35">
        <f t="shared" si="0"/>
        <v>3</v>
      </c>
      <c r="H14" s="36"/>
      <c r="I14" s="37">
        <v>12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54</v>
      </c>
      <c r="D16" s="27"/>
      <c r="E16" s="26">
        <v>0</v>
      </c>
      <c r="F16" s="27"/>
      <c r="G16" s="26">
        <f>SUM(G5:H15)</f>
        <v>48</v>
      </c>
      <c r="H16" s="27"/>
      <c r="I16" s="28">
        <f>SUM(I5:J15)</f>
        <v>48</v>
      </c>
      <c r="J16" s="28"/>
      <c r="K16" s="9"/>
      <c r="L16" s="10">
        <f>SUM(L5:L15)</f>
        <v>5200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49964</v>
      </c>
      <c r="C18" s="12"/>
      <c r="D18" s="12"/>
      <c r="E18" s="12"/>
      <c r="F18" s="12"/>
      <c r="G18" s="12"/>
      <c r="H18" s="12"/>
    </row>
    <row r="19" spans="1:16" x14ac:dyDescent="0.25">
      <c r="D19" s="19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19"/>
      <c r="G20" s="19"/>
      <c r="H20" s="19"/>
      <c r="I20" s="19"/>
      <c r="J20" s="19"/>
      <c r="K20" s="19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I15" sqref="I15:J15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35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18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10</v>
      </c>
      <c r="D13" s="32"/>
      <c r="E13" s="49"/>
      <c r="F13" s="50"/>
      <c r="G13" s="35">
        <f t="shared" si="0"/>
        <v>10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12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54</v>
      </c>
      <c r="D16" s="27"/>
      <c r="E16" s="26">
        <v>0</v>
      </c>
      <c r="F16" s="27"/>
      <c r="G16" s="26">
        <f>SUM(G5:H15)</f>
        <v>54</v>
      </c>
      <c r="H16" s="27"/>
      <c r="I16" s="28">
        <f>SUM(I5:J15)</f>
        <v>48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19" spans="1:16" x14ac:dyDescent="0.25">
      <c r="D19" s="19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19"/>
      <c r="G20" s="19"/>
      <c r="H20" s="19"/>
      <c r="I20" s="19"/>
      <c r="J20" s="19"/>
      <c r="K20" s="19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2"/>
  <sheetViews>
    <sheetView workbookViewId="0">
      <selection activeCell="G17" sqref="G1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46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18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11</v>
      </c>
      <c r="D13" s="32"/>
      <c r="E13" s="49">
        <v>1</v>
      </c>
      <c r="F13" s="50"/>
      <c r="G13" s="35">
        <f t="shared" si="0"/>
        <v>10</v>
      </c>
      <c r="H13" s="36"/>
      <c r="I13" s="37">
        <v>12</v>
      </c>
      <c r="J13" s="38"/>
      <c r="K13" s="7">
        <v>800</v>
      </c>
      <c r="L13" s="6">
        <f t="shared" si="1"/>
        <v>800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12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55</v>
      </c>
      <c r="D16" s="27"/>
      <c r="E16" s="26">
        <v>0</v>
      </c>
      <c r="F16" s="27"/>
      <c r="G16" s="26">
        <f>SUM(G5:H15)</f>
        <v>54</v>
      </c>
      <c r="H16" s="27"/>
      <c r="I16" s="28">
        <f>SUM(I5:J15)</f>
        <v>48</v>
      </c>
      <c r="J16" s="28"/>
      <c r="K16" s="9"/>
      <c r="L16" s="10">
        <f>SUM(L5:L15)</f>
        <v>800</v>
      </c>
    </row>
    <row r="17" spans="1:16" ht="15.75" thickBot="1" x14ac:dyDescent="0.3"/>
    <row r="18" spans="1:16" ht="15.75" thickBot="1" x14ac:dyDescent="0.3">
      <c r="A18" s="4" t="s">
        <v>17</v>
      </c>
      <c r="B18" s="18">
        <v>49552</v>
      </c>
      <c r="C18" s="12"/>
      <c r="D18" s="12"/>
      <c r="E18" s="12"/>
      <c r="F18" s="12"/>
      <c r="G18" s="12"/>
      <c r="H18" s="12"/>
    </row>
    <row r="19" spans="1:16" x14ac:dyDescent="0.25">
      <c r="D19" s="19"/>
      <c r="E19" s="19"/>
      <c r="F19" s="19"/>
      <c r="G19" s="19"/>
      <c r="H19" s="19"/>
      <c r="I19" s="19"/>
      <c r="J19" s="19"/>
      <c r="K19" s="19"/>
    </row>
    <row r="20" spans="1:16" x14ac:dyDescent="0.25">
      <c r="D20" s="19"/>
      <c r="E20" s="19"/>
      <c r="F20" s="19"/>
      <c r="G20" s="19"/>
      <c r="H20" s="19"/>
      <c r="I20" s="19"/>
      <c r="J20" s="19"/>
      <c r="K20" s="19"/>
      <c r="M20" s="13"/>
      <c r="N20" s="13"/>
      <c r="O20" s="13"/>
      <c r="P20" s="14"/>
    </row>
    <row r="21" spans="1:16" x14ac:dyDescent="0.25">
      <c r="D21" s="19"/>
      <c r="E21" s="19"/>
      <c r="F21" s="19"/>
      <c r="G21" s="19"/>
      <c r="H21" s="19"/>
      <c r="I21" s="19"/>
      <c r="J21" s="19"/>
      <c r="K21" s="19"/>
      <c r="M21" s="13"/>
      <c r="N21" s="13"/>
      <c r="O21" s="13"/>
      <c r="P21" s="13"/>
    </row>
    <row r="22" spans="1:16" x14ac:dyDescent="0.25">
      <c r="D22" s="19"/>
      <c r="E22" s="19"/>
      <c r="F22" s="19"/>
      <c r="G22" s="19"/>
      <c r="H22" s="19"/>
      <c r="I22" s="19"/>
      <c r="J22" s="19"/>
      <c r="K22" s="19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F19" sqref="F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40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5</v>
      </c>
      <c r="D5" s="60"/>
      <c r="E5" s="61"/>
      <c r="F5" s="62"/>
      <c r="G5" s="35">
        <f>C5-E5</f>
        <v>5</v>
      </c>
      <c r="H5" s="36"/>
      <c r="I5" s="63">
        <v>18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11</v>
      </c>
      <c r="D13" s="32"/>
      <c r="E13" s="49"/>
      <c r="F13" s="50"/>
      <c r="G13" s="35">
        <f t="shared" si="0"/>
        <v>11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12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55</v>
      </c>
      <c r="D16" s="27"/>
      <c r="E16" s="26">
        <v>0</v>
      </c>
      <c r="F16" s="27"/>
      <c r="G16" s="26">
        <f>SUM(G5:H15)</f>
        <v>55</v>
      </c>
      <c r="H16" s="27"/>
      <c r="I16" s="28">
        <f>SUM(I5:J15)</f>
        <v>48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19" spans="1:16" x14ac:dyDescent="0.25">
      <c r="D19" s="16" t="s">
        <v>45</v>
      </c>
      <c r="E19" s="16"/>
      <c r="F19" s="16"/>
      <c r="G19" s="16"/>
      <c r="H19" s="16"/>
      <c r="I19" s="16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B23" sqref="B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40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>
        <v>1</v>
      </c>
      <c r="F5" s="62"/>
      <c r="G5" s="35">
        <f>C5-E5</f>
        <v>5</v>
      </c>
      <c r="H5" s="36"/>
      <c r="I5" s="63">
        <v>6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13</v>
      </c>
      <c r="D13" s="32"/>
      <c r="E13" s="49">
        <v>2</v>
      </c>
      <c r="F13" s="50"/>
      <c r="G13" s="35">
        <f t="shared" si="0"/>
        <v>11</v>
      </c>
      <c r="H13" s="36"/>
      <c r="I13" s="37">
        <v>12</v>
      </c>
      <c r="J13" s="38"/>
      <c r="K13" s="7">
        <v>800</v>
      </c>
      <c r="L13" s="6">
        <f t="shared" si="1"/>
        <v>1600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58</v>
      </c>
      <c r="D16" s="27"/>
      <c r="E16" s="26">
        <v>0</v>
      </c>
      <c r="F16" s="27"/>
      <c r="G16" s="26">
        <f>SUM(G5:H15)</f>
        <v>55</v>
      </c>
      <c r="H16" s="27"/>
      <c r="I16" s="28">
        <f>SUM(I5:J15)</f>
        <v>24</v>
      </c>
      <c r="J16" s="28"/>
      <c r="K16" s="9"/>
      <c r="L16" s="10">
        <f>SUM(L5:L15)</f>
        <v>2600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49944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"/>
  <sheetViews>
    <sheetView workbookViewId="0">
      <selection activeCell="E23" sqref="E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44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f>C5-E5</f>
        <v>6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8</v>
      </c>
      <c r="D7" s="32"/>
      <c r="E7" s="33"/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13</v>
      </c>
      <c r="D13" s="32"/>
      <c r="E13" s="49"/>
      <c r="F13" s="50"/>
      <c r="G13" s="35">
        <f t="shared" si="0"/>
        <v>13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2</v>
      </c>
      <c r="D15" s="42"/>
      <c r="E15" s="43"/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58</v>
      </c>
      <c r="D16" s="27"/>
      <c r="E16" s="26">
        <v>0</v>
      </c>
      <c r="F16" s="27"/>
      <c r="G16" s="26">
        <f>SUM(G5:H15)</f>
        <v>58</v>
      </c>
      <c r="H16" s="27"/>
      <c r="I16" s="28">
        <f>SUM(I5:J15)</f>
        <v>24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P21"/>
  <sheetViews>
    <sheetView workbookViewId="0">
      <selection activeCell="B18" sqref="B18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43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f>C5-E5</f>
        <v>6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9</v>
      </c>
      <c r="D7" s="32"/>
      <c r="E7" s="33">
        <v>1</v>
      </c>
      <c r="F7" s="34"/>
      <c r="G7" s="35">
        <f t="shared" si="0"/>
        <v>8</v>
      </c>
      <c r="H7" s="36"/>
      <c r="I7" s="37">
        <v>0</v>
      </c>
      <c r="J7" s="38"/>
      <c r="K7" s="7">
        <v>800</v>
      </c>
      <c r="L7" s="6">
        <f t="shared" si="1"/>
        <v>800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13</v>
      </c>
      <c r="D13" s="32"/>
      <c r="E13" s="49"/>
      <c r="F13" s="50"/>
      <c r="G13" s="35">
        <f t="shared" si="0"/>
        <v>13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5</v>
      </c>
      <c r="D14" s="32"/>
      <c r="E14" s="33">
        <v>1</v>
      </c>
      <c r="F14" s="34"/>
      <c r="G14" s="35">
        <f t="shared" si="0"/>
        <v>4</v>
      </c>
      <c r="H14" s="36"/>
      <c r="I14" s="37">
        <v>0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>
        <v>1</v>
      </c>
      <c r="F15" s="44"/>
      <c r="G15" s="35">
        <f t="shared" si="0"/>
        <v>2</v>
      </c>
      <c r="H15" s="36"/>
      <c r="I15" s="45">
        <v>0</v>
      </c>
      <c r="J15" s="46"/>
      <c r="K15" s="8">
        <v>800</v>
      </c>
      <c r="L15" s="6">
        <f t="shared" si="1"/>
        <v>800</v>
      </c>
    </row>
    <row r="16" spans="1:12" ht="15.75" thickBot="1" x14ac:dyDescent="0.3">
      <c r="A16" s="26" t="s">
        <v>16</v>
      </c>
      <c r="B16" s="27"/>
      <c r="C16" s="26">
        <f>SUM(C5:D15)</f>
        <v>61</v>
      </c>
      <c r="D16" s="27"/>
      <c r="E16" s="26">
        <v>0</v>
      </c>
      <c r="F16" s="27"/>
      <c r="G16" s="26">
        <f>SUM(G5:H15)</f>
        <v>58</v>
      </c>
      <c r="H16" s="27"/>
      <c r="I16" s="28">
        <f>SUM(I5:J15)</f>
        <v>24</v>
      </c>
      <c r="J16" s="28"/>
      <c r="K16" s="9"/>
      <c r="L16" s="10">
        <f>SUM(L5:L15)</f>
        <v>2600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49933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P21"/>
  <sheetViews>
    <sheetView workbookViewId="0">
      <selection activeCell="H22" sqref="H22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42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v>6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9</v>
      </c>
      <c r="D7" s="32"/>
      <c r="E7" s="33"/>
      <c r="F7" s="34"/>
      <c r="G7" s="35">
        <f t="shared" si="0"/>
        <v>9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13</v>
      </c>
      <c r="D13" s="32"/>
      <c r="E13" s="49"/>
      <c r="F13" s="50"/>
      <c r="G13" s="35">
        <f t="shared" si="0"/>
        <v>13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5</v>
      </c>
      <c r="D14" s="32"/>
      <c r="E14" s="33"/>
      <c r="F14" s="34"/>
      <c r="G14" s="35">
        <f t="shared" si="0"/>
        <v>5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61</v>
      </c>
      <c r="D16" s="27"/>
      <c r="E16" s="26">
        <v>0</v>
      </c>
      <c r="F16" s="27"/>
      <c r="G16" s="26">
        <f>SUM(G5:H15)</f>
        <v>61</v>
      </c>
      <c r="H16" s="27"/>
      <c r="I16" s="28">
        <f>SUM(I5:J15)</f>
        <v>24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P21"/>
  <sheetViews>
    <sheetView workbookViewId="0">
      <selection activeCell="E7" sqref="E7:F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42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f>C5-E5</f>
        <v>6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10</v>
      </c>
      <c r="D7" s="32"/>
      <c r="E7" s="33">
        <v>1</v>
      </c>
      <c r="F7" s="34"/>
      <c r="G7" s="35">
        <f t="shared" si="0"/>
        <v>9</v>
      </c>
      <c r="H7" s="36"/>
      <c r="I7" s="37">
        <v>0</v>
      </c>
      <c r="J7" s="38"/>
      <c r="K7" s="7">
        <v>800</v>
      </c>
      <c r="L7" s="6">
        <f t="shared" si="1"/>
        <v>800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15</v>
      </c>
      <c r="D13" s="32"/>
      <c r="E13" s="49">
        <v>2</v>
      </c>
      <c r="F13" s="50"/>
      <c r="G13" s="35">
        <f t="shared" si="0"/>
        <v>13</v>
      </c>
      <c r="H13" s="36"/>
      <c r="I13" s="37">
        <v>12</v>
      </c>
      <c r="J13" s="38"/>
      <c r="K13" s="7">
        <v>800</v>
      </c>
      <c r="L13" s="6">
        <f t="shared" si="1"/>
        <v>1600</v>
      </c>
    </row>
    <row r="14" spans="1:12" ht="15.75" thickBot="1" x14ac:dyDescent="0.3">
      <c r="A14" s="29" t="s">
        <v>14</v>
      </c>
      <c r="B14" s="30"/>
      <c r="C14" s="31">
        <v>5</v>
      </c>
      <c r="D14" s="32"/>
      <c r="E14" s="33"/>
      <c r="F14" s="34"/>
      <c r="G14" s="35">
        <f t="shared" si="0"/>
        <v>5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64</v>
      </c>
      <c r="D16" s="27"/>
      <c r="E16" s="26">
        <v>0</v>
      </c>
      <c r="F16" s="27"/>
      <c r="G16" s="26">
        <f>SUM(G5:H15)</f>
        <v>61</v>
      </c>
      <c r="H16" s="27"/>
      <c r="I16" s="28">
        <f>SUM(I5:J15)</f>
        <v>24</v>
      </c>
      <c r="J16" s="28"/>
      <c r="K16" s="9"/>
      <c r="L16" s="10">
        <f>SUM(L5:L15)</f>
        <v>2400</v>
      </c>
    </row>
    <row r="17" spans="1:16" ht="15.75" thickBot="1" x14ac:dyDescent="0.3"/>
    <row r="18" spans="1:16" ht="15.75" thickBot="1" x14ac:dyDescent="0.3">
      <c r="A18" s="4" t="s">
        <v>17</v>
      </c>
      <c r="B18" s="18">
        <v>49912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P21"/>
  <sheetViews>
    <sheetView workbookViewId="0">
      <selection activeCell="C11" sqref="C11:D11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26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6</v>
      </c>
      <c r="D5" s="60"/>
      <c r="E5" s="61"/>
      <c r="F5" s="62"/>
      <c r="G5" s="35">
        <f>C5-E5</f>
        <v>6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10</v>
      </c>
      <c r="D7" s="32"/>
      <c r="E7" s="33"/>
      <c r="F7" s="34"/>
      <c r="G7" s="35">
        <f t="shared" si="0"/>
        <v>10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15</v>
      </c>
      <c r="D13" s="32"/>
      <c r="E13" s="49"/>
      <c r="F13" s="50"/>
      <c r="G13" s="35">
        <f t="shared" si="0"/>
        <v>15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5</v>
      </c>
      <c r="D14" s="32"/>
      <c r="E14" s="33"/>
      <c r="F14" s="34"/>
      <c r="G14" s="35">
        <f t="shared" si="0"/>
        <v>5</v>
      </c>
      <c r="H14" s="36"/>
      <c r="I14" s="37">
        <v>0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64</v>
      </c>
      <c r="D16" s="27"/>
      <c r="E16" s="26">
        <v>0</v>
      </c>
      <c r="F16" s="27"/>
      <c r="G16" s="26">
        <f>SUM(G5:H15)</f>
        <v>64</v>
      </c>
      <c r="H16" s="27"/>
      <c r="I16" s="28">
        <f>SUM(I5:J15)</f>
        <v>24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P21"/>
  <sheetViews>
    <sheetView workbookViewId="0">
      <selection activeCell="E7" sqref="E7:F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39</v>
      </c>
      <c r="B1" s="3"/>
      <c r="C1" s="65" t="s">
        <v>18</v>
      </c>
      <c r="D1" s="65"/>
      <c r="E1" s="65"/>
      <c r="F1" s="66" t="s">
        <v>41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7</v>
      </c>
      <c r="D5" s="60"/>
      <c r="E5" s="61">
        <v>1</v>
      </c>
      <c r="F5" s="62"/>
      <c r="G5" s="35">
        <f>C5-E5</f>
        <v>6</v>
      </c>
      <c r="H5" s="36"/>
      <c r="I5" s="63">
        <v>6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12</v>
      </c>
      <c r="D7" s="32"/>
      <c r="E7" s="33">
        <v>2</v>
      </c>
      <c r="F7" s="34"/>
      <c r="G7" s="35">
        <f t="shared" si="0"/>
        <v>10</v>
      </c>
      <c r="H7" s="36"/>
      <c r="I7" s="37">
        <v>0</v>
      </c>
      <c r="J7" s="38"/>
      <c r="K7" s="7">
        <v>800</v>
      </c>
      <c r="L7" s="6">
        <f t="shared" si="1"/>
        <v>1600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15</v>
      </c>
      <c r="D13" s="32"/>
      <c r="E13" s="49"/>
      <c r="F13" s="50"/>
      <c r="G13" s="35">
        <f t="shared" si="0"/>
        <v>15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7</v>
      </c>
      <c r="D14" s="32"/>
      <c r="E14" s="33">
        <v>2</v>
      </c>
      <c r="F14" s="34"/>
      <c r="G14" s="35">
        <f t="shared" si="0"/>
        <v>5</v>
      </c>
      <c r="H14" s="36"/>
      <c r="I14" s="37">
        <v>0</v>
      </c>
      <c r="J14" s="38"/>
      <c r="K14" s="7">
        <v>1000</v>
      </c>
      <c r="L14" s="6">
        <f t="shared" si="1"/>
        <v>2000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69</v>
      </c>
      <c r="D16" s="27"/>
      <c r="E16" s="26">
        <v>0</v>
      </c>
      <c r="F16" s="27"/>
      <c r="G16" s="26">
        <f>SUM(G5:H15)</f>
        <v>64</v>
      </c>
      <c r="H16" s="27"/>
      <c r="I16" s="28">
        <f>SUM(I5:J15)</f>
        <v>24</v>
      </c>
      <c r="J16" s="28"/>
      <c r="K16" s="9"/>
      <c r="L16" s="10">
        <f>SUM(L5:L15)</f>
        <v>4600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P21"/>
  <sheetViews>
    <sheetView workbookViewId="0">
      <selection activeCell="C6" sqref="C6:D6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40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7</v>
      </c>
      <c r="D5" s="60"/>
      <c r="E5" s="61"/>
      <c r="F5" s="62"/>
      <c r="G5" s="35">
        <f>C5-E5</f>
        <v>7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7</v>
      </c>
      <c r="D6" s="32"/>
      <c r="E6" s="33"/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12</v>
      </c>
      <c r="D7" s="32"/>
      <c r="E7" s="33"/>
      <c r="F7" s="34"/>
      <c r="G7" s="35">
        <f t="shared" si="0"/>
        <v>12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15</v>
      </c>
      <c r="D13" s="32"/>
      <c r="E13" s="49"/>
      <c r="F13" s="50"/>
      <c r="G13" s="35">
        <f t="shared" si="0"/>
        <v>15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</v>
      </c>
      <c r="D14" s="32"/>
      <c r="E14" s="33"/>
      <c r="F14" s="34"/>
      <c r="G14" s="35">
        <f t="shared" si="0"/>
        <v>1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63</v>
      </c>
      <c r="D16" s="27"/>
      <c r="E16" s="26">
        <v>0</v>
      </c>
      <c r="F16" s="27"/>
      <c r="G16" s="26">
        <f>SUM(G5:H15)</f>
        <v>63</v>
      </c>
      <c r="H16" s="27"/>
      <c r="I16" s="28">
        <f>SUM(I5:J15)</f>
        <v>30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8"/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P21"/>
  <sheetViews>
    <sheetView workbookViewId="0">
      <selection activeCell="G6" sqref="G6:H6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39</v>
      </c>
      <c r="B1" s="3"/>
      <c r="C1" s="65" t="s">
        <v>18</v>
      </c>
      <c r="D1" s="65"/>
      <c r="E1" s="65"/>
      <c r="F1" s="66" t="s">
        <v>26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8</v>
      </c>
      <c r="D5" s="60"/>
      <c r="E5" s="61">
        <v>1</v>
      </c>
      <c r="F5" s="62"/>
      <c r="G5" s="35">
        <f>C5-E5</f>
        <v>7</v>
      </c>
      <c r="H5" s="36"/>
      <c r="I5" s="63">
        <v>6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>
        <v>1</v>
      </c>
      <c r="F6" s="34"/>
      <c r="G6" s="35">
        <f t="shared" ref="G6:G15" si="0">C6-E6</f>
        <v>7</v>
      </c>
      <c r="H6" s="36"/>
      <c r="I6" s="37">
        <v>6</v>
      </c>
      <c r="J6" s="38"/>
      <c r="K6" s="7">
        <v>1000</v>
      </c>
      <c r="L6" s="6">
        <f t="shared" ref="L6:L15" si="1">E6*K6</f>
        <v>1000</v>
      </c>
    </row>
    <row r="7" spans="1:12" ht="15.75" thickBot="1" x14ac:dyDescent="0.3">
      <c r="A7" s="47" t="s">
        <v>7</v>
      </c>
      <c r="B7" s="48"/>
      <c r="C7" s="31">
        <v>12</v>
      </c>
      <c r="D7" s="32"/>
      <c r="E7" s="33"/>
      <c r="F7" s="34"/>
      <c r="G7" s="35">
        <f t="shared" si="0"/>
        <v>12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10</v>
      </c>
      <c r="D10" s="32"/>
      <c r="E10" s="33"/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15</v>
      </c>
      <c r="D13" s="32"/>
      <c r="E13" s="49"/>
      <c r="F13" s="50"/>
      <c r="G13" s="35">
        <f t="shared" si="0"/>
        <v>15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1</v>
      </c>
      <c r="D14" s="32"/>
      <c r="E14" s="33"/>
      <c r="F14" s="34"/>
      <c r="G14" s="35">
        <f t="shared" si="0"/>
        <v>1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65</v>
      </c>
      <c r="D16" s="27"/>
      <c r="E16" s="26">
        <v>0</v>
      </c>
      <c r="F16" s="27"/>
      <c r="G16" s="26">
        <f>SUM(G5:H15)</f>
        <v>63</v>
      </c>
      <c r="H16" s="27"/>
      <c r="I16" s="28">
        <f>SUM(I5:J15)</f>
        <v>30</v>
      </c>
      <c r="J16" s="28"/>
      <c r="K16" s="9"/>
      <c r="L16" s="10">
        <f>SUM(L5:L15)</f>
        <v>2000</v>
      </c>
    </row>
    <row r="17" spans="1:16" ht="15.75" thickBot="1" x14ac:dyDescent="0.3"/>
    <row r="18" spans="1:16" ht="15.75" thickBot="1" x14ac:dyDescent="0.3">
      <c r="A18" s="4" t="s">
        <v>17</v>
      </c>
      <c r="B18" s="18">
        <v>49876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P21"/>
  <sheetViews>
    <sheetView workbookViewId="0">
      <selection activeCell="G13" sqref="G13:H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38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8</v>
      </c>
      <c r="D5" s="60"/>
      <c r="E5" s="61"/>
      <c r="F5" s="62"/>
      <c r="G5" s="35">
        <f>C5-E5</f>
        <v>8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>
        <v>1</v>
      </c>
      <c r="F7" s="34"/>
      <c r="G7" s="35">
        <f t="shared" si="0"/>
        <v>12</v>
      </c>
      <c r="H7" s="36"/>
      <c r="I7" s="37">
        <v>0</v>
      </c>
      <c r="J7" s="38"/>
      <c r="K7" s="7">
        <v>800</v>
      </c>
      <c r="L7" s="6">
        <f t="shared" si="1"/>
        <v>800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11</v>
      </c>
      <c r="D10" s="32"/>
      <c r="E10" s="33">
        <v>1</v>
      </c>
      <c r="F10" s="34"/>
      <c r="G10" s="35">
        <f t="shared" si="0"/>
        <v>10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8</v>
      </c>
      <c r="D11" s="32"/>
      <c r="E11" s="33"/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16</v>
      </c>
      <c r="D13" s="32"/>
      <c r="E13" s="49">
        <v>1</v>
      </c>
      <c r="F13" s="50"/>
      <c r="G13" s="35">
        <f t="shared" si="0"/>
        <v>15</v>
      </c>
      <c r="H13" s="36"/>
      <c r="I13" s="37">
        <v>12</v>
      </c>
      <c r="J13" s="38"/>
      <c r="K13" s="7">
        <v>800</v>
      </c>
      <c r="L13" s="6">
        <f t="shared" si="1"/>
        <v>800</v>
      </c>
    </row>
    <row r="14" spans="1:12" ht="15.75" thickBot="1" x14ac:dyDescent="0.3">
      <c r="A14" s="29" t="s">
        <v>14</v>
      </c>
      <c r="B14" s="30"/>
      <c r="C14" s="31">
        <v>2</v>
      </c>
      <c r="D14" s="32"/>
      <c r="E14" s="33">
        <v>1</v>
      </c>
      <c r="F14" s="34"/>
      <c r="G14" s="35">
        <f t="shared" si="0"/>
        <v>1</v>
      </c>
      <c r="H14" s="36"/>
      <c r="I14" s="37">
        <v>6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69</v>
      </c>
      <c r="D16" s="27"/>
      <c r="E16" s="26">
        <v>0</v>
      </c>
      <c r="F16" s="27"/>
      <c r="G16" s="26">
        <f>SUM(G5:H15)</f>
        <v>65</v>
      </c>
      <c r="H16" s="27"/>
      <c r="I16" s="28">
        <f>SUM(I5:J15)</f>
        <v>30</v>
      </c>
      <c r="J16" s="28"/>
      <c r="K16" s="9"/>
      <c r="L16" s="10">
        <f>SUM(L5:L15)</f>
        <v>3600</v>
      </c>
    </row>
    <row r="17" spans="1:16" ht="15.75" thickBot="1" x14ac:dyDescent="0.3"/>
    <row r="18" spans="1:16" ht="15.75" thickBot="1" x14ac:dyDescent="0.3">
      <c r="A18" s="4" t="s">
        <v>17</v>
      </c>
      <c r="B18" s="18">
        <v>49872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  <pageSetup orientation="portrait" verticalDpi="300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P21"/>
  <sheetViews>
    <sheetView workbookViewId="0">
      <selection activeCell="C19" sqref="C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37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8</v>
      </c>
      <c r="D5" s="60"/>
      <c r="E5" s="61"/>
      <c r="F5" s="62"/>
      <c r="G5" s="35">
        <f>C5-E5</f>
        <v>8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/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12</v>
      </c>
      <c r="D10" s="32"/>
      <c r="E10" s="33">
        <v>1</v>
      </c>
      <c r="F10" s="34"/>
      <c r="G10" s="35">
        <f t="shared" si="0"/>
        <v>11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9</v>
      </c>
      <c r="D11" s="32"/>
      <c r="E11" s="33">
        <v>1</v>
      </c>
      <c r="F11" s="34"/>
      <c r="G11" s="35">
        <f t="shared" si="0"/>
        <v>8</v>
      </c>
      <c r="H11" s="36"/>
      <c r="I11" s="37">
        <v>0</v>
      </c>
      <c r="J11" s="38"/>
      <c r="K11" s="7">
        <v>1000</v>
      </c>
      <c r="L11" s="6">
        <f t="shared" si="1"/>
        <v>1000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17</v>
      </c>
      <c r="D13" s="32"/>
      <c r="E13" s="49">
        <v>1</v>
      </c>
      <c r="F13" s="50"/>
      <c r="G13" s="35">
        <f t="shared" si="0"/>
        <v>16</v>
      </c>
      <c r="H13" s="36"/>
      <c r="I13" s="37">
        <v>12</v>
      </c>
      <c r="J13" s="38"/>
      <c r="K13" s="7">
        <v>800</v>
      </c>
      <c r="L13" s="6">
        <f t="shared" si="1"/>
        <v>800</v>
      </c>
    </row>
    <row r="14" spans="1:12" ht="15.75" thickBot="1" x14ac:dyDescent="0.3">
      <c r="A14" s="29" t="s">
        <v>14</v>
      </c>
      <c r="B14" s="30"/>
      <c r="C14" s="31">
        <v>2</v>
      </c>
      <c r="D14" s="32"/>
      <c r="E14" s="33"/>
      <c r="F14" s="34"/>
      <c r="G14" s="35">
        <f t="shared" si="0"/>
        <v>2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72</v>
      </c>
      <c r="D16" s="27"/>
      <c r="E16" s="26">
        <v>0</v>
      </c>
      <c r="F16" s="27"/>
      <c r="G16" s="26">
        <f>SUM(G5:H15)</f>
        <v>69</v>
      </c>
      <c r="H16" s="27"/>
      <c r="I16" s="28">
        <f>SUM(I5:J15)</f>
        <v>30</v>
      </c>
      <c r="J16" s="28"/>
      <c r="K16" s="9"/>
      <c r="L16" s="10">
        <f>SUM(L5:L15)</f>
        <v>2800</v>
      </c>
    </row>
    <row r="17" spans="1:16" ht="15.75" thickBot="1" x14ac:dyDescent="0.3"/>
    <row r="18" spans="1:16" ht="15.75" thickBot="1" x14ac:dyDescent="0.3">
      <c r="A18" s="4" t="s">
        <v>17</v>
      </c>
      <c r="B18" s="18">
        <v>49866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P21"/>
  <sheetViews>
    <sheetView workbookViewId="0">
      <selection activeCell="E13" sqref="E13:F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36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8</v>
      </c>
      <c r="D5" s="60"/>
      <c r="E5" s="61"/>
      <c r="F5" s="62"/>
      <c r="G5" s="35">
        <f>C5-E5</f>
        <v>8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/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12</v>
      </c>
      <c r="D10" s="32"/>
      <c r="E10" s="33"/>
      <c r="F10" s="34"/>
      <c r="G10" s="35">
        <f t="shared" si="0"/>
        <v>12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9</v>
      </c>
      <c r="D11" s="32"/>
      <c r="E11" s="33"/>
      <c r="F11" s="34"/>
      <c r="G11" s="35">
        <f t="shared" si="0"/>
        <v>9</v>
      </c>
      <c r="H11" s="36"/>
      <c r="I11" s="37">
        <v>0</v>
      </c>
      <c r="J11" s="38"/>
      <c r="K11" s="7">
        <v>1000</v>
      </c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0</v>
      </c>
      <c r="D12" s="32"/>
      <c r="E12" s="33"/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17</v>
      </c>
      <c r="D13" s="32"/>
      <c r="E13" s="49"/>
      <c r="F13" s="50"/>
      <c r="G13" s="35">
        <f t="shared" si="0"/>
        <v>17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2</v>
      </c>
      <c r="D14" s="32"/>
      <c r="E14" s="33"/>
      <c r="F14" s="34"/>
      <c r="G14" s="35">
        <f t="shared" si="0"/>
        <v>2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72</v>
      </c>
      <c r="D16" s="27"/>
      <c r="E16" s="26">
        <v>0</v>
      </c>
      <c r="F16" s="27"/>
      <c r="G16" s="26">
        <f>SUM(G5:H15)</f>
        <v>72</v>
      </c>
      <c r="H16" s="27"/>
      <c r="I16" s="28">
        <f>SUM(I5:J15)</f>
        <v>30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P21"/>
  <sheetViews>
    <sheetView workbookViewId="0">
      <selection activeCell="B19" sqref="B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35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9</v>
      </c>
      <c r="D5" s="60"/>
      <c r="E5" s="61">
        <v>1</v>
      </c>
      <c r="F5" s="62"/>
      <c r="G5" s="35">
        <f>C5-E5</f>
        <v>8</v>
      </c>
      <c r="H5" s="36"/>
      <c r="I5" s="63">
        <v>6</v>
      </c>
      <c r="J5" s="64"/>
      <c r="K5" s="5">
        <v>1000</v>
      </c>
      <c r="L5" s="6">
        <f>E5*K5</f>
        <v>1000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/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13</v>
      </c>
      <c r="D10" s="32"/>
      <c r="E10" s="33">
        <v>1</v>
      </c>
      <c r="F10" s="34"/>
      <c r="G10" s="35">
        <f t="shared" si="0"/>
        <v>12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12</v>
      </c>
      <c r="D11" s="32"/>
      <c r="E11" s="33">
        <v>3</v>
      </c>
      <c r="F11" s="34"/>
      <c r="G11" s="35">
        <f t="shared" si="0"/>
        <v>9</v>
      </c>
      <c r="H11" s="36"/>
      <c r="I11" s="37">
        <v>0</v>
      </c>
      <c r="J11" s="38"/>
      <c r="K11" s="7">
        <v>1000</v>
      </c>
      <c r="L11" s="6">
        <f t="shared" si="1"/>
        <v>3000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>
        <v>2</v>
      </c>
      <c r="F12" s="34"/>
      <c r="G12" s="35">
        <f t="shared" si="0"/>
        <v>0</v>
      </c>
      <c r="H12" s="36"/>
      <c r="I12" s="37">
        <v>0</v>
      </c>
      <c r="J12" s="38"/>
      <c r="K12" s="7">
        <v>1000</v>
      </c>
      <c r="L12" s="6">
        <f t="shared" si="1"/>
        <v>2000</v>
      </c>
    </row>
    <row r="13" spans="1:12" ht="15.75" thickBot="1" x14ac:dyDescent="0.3">
      <c r="A13" s="47" t="s">
        <v>13</v>
      </c>
      <c r="B13" s="48"/>
      <c r="C13" s="31">
        <v>17</v>
      </c>
      <c r="D13" s="32"/>
      <c r="E13" s="49"/>
      <c r="F13" s="50"/>
      <c r="G13" s="35">
        <f t="shared" si="0"/>
        <v>17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3</v>
      </c>
      <c r="D14" s="32"/>
      <c r="E14" s="33">
        <v>1</v>
      </c>
      <c r="F14" s="34"/>
      <c r="G14" s="35">
        <f t="shared" si="0"/>
        <v>2</v>
      </c>
      <c r="H14" s="36"/>
      <c r="I14" s="37">
        <v>6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80</v>
      </c>
      <c r="D16" s="27"/>
      <c r="E16" s="26">
        <v>0</v>
      </c>
      <c r="F16" s="27"/>
      <c r="G16" s="26">
        <f>SUM(G5:H15)</f>
        <v>72</v>
      </c>
      <c r="H16" s="27"/>
      <c r="I16" s="28">
        <f>SUM(I5:J15)</f>
        <v>30</v>
      </c>
      <c r="J16" s="28"/>
      <c r="K16" s="9"/>
      <c r="L16" s="10">
        <f>SUM(L5:L15)</f>
        <v>8000</v>
      </c>
    </row>
    <row r="17" spans="1:16" ht="15.75" thickBot="1" x14ac:dyDescent="0.3"/>
    <row r="18" spans="1:16" ht="15.75" thickBot="1" x14ac:dyDescent="0.3">
      <c r="A18" s="4" t="s">
        <v>17</v>
      </c>
      <c r="B18" s="11">
        <v>49857</v>
      </c>
      <c r="C18" s="12"/>
      <c r="D18" s="12"/>
      <c r="E18" s="12"/>
      <c r="F18" s="12"/>
      <c r="G18" s="12"/>
      <c r="H18" s="12"/>
    </row>
    <row r="20" spans="1:16" x14ac:dyDescent="0.25">
      <c r="D20" s="17"/>
      <c r="E20" s="17"/>
      <c r="F20" s="17"/>
      <c r="G20" s="17"/>
      <c r="H20" s="17"/>
      <c r="I20" s="17"/>
      <c r="J20" s="17"/>
      <c r="K20" s="17"/>
      <c r="M20" s="13"/>
      <c r="N20" s="13"/>
      <c r="O20" s="13"/>
      <c r="P20" s="14"/>
    </row>
    <row r="21" spans="1:16" x14ac:dyDescent="0.25">
      <c r="D21" s="17"/>
      <c r="E21" s="17"/>
      <c r="F21" s="17"/>
      <c r="G21" s="17"/>
      <c r="H21" s="17"/>
      <c r="I21" s="17"/>
      <c r="J21" s="17"/>
      <c r="K21" s="17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P21"/>
  <sheetViews>
    <sheetView workbookViewId="0">
      <selection activeCell="F17" sqref="F1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32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9</v>
      </c>
      <c r="D5" s="60"/>
      <c r="E5" s="61"/>
      <c r="F5" s="62"/>
      <c r="G5" s="35">
        <f>C5-E5</f>
        <v>9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/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13</v>
      </c>
      <c r="D10" s="32"/>
      <c r="E10" s="33"/>
      <c r="F10" s="34"/>
      <c r="G10" s="35">
        <f t="shared" si="0"/>
        <v>13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12</v>
      </c>
      <c r="D11" s="32"/>
      <c r="E11" s="33"/>
      <c r="F11" s="34"/>
      <c r="G11" s="35">
        <f t="shared" si="0"/>
        <v>12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17</v>
      </c>
      <c r="D13" s="32"/>
      <c r="E13" s="49"/>
      <c r="F13" s="50"/>
      <c r="G13" s="35">
        <f t="shared" si="0"/>
        <v>17</v>
      </c>
      <c r="H13" s="36"/>
      <c r="I13" s="37">
        <v>12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3</v>
      </c>
      <c r="D14" s="32"/>
      <c r="E14" s="33"/>
      <c r="F14" s="34"/>
      <c r="G14" s="35">
        <f t="shared" si="0"/>
        <v>3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80</v>
      </c>
      <c r="D16" s="27"/>
      <c r="E16" s="26">
        <v>0</v>
      </c>
      <c r="F16" s="27"/>
      <c r="G16" s="26">
        <f>SUM(G5:H15)</f>
        <v>80</v>
      </c>
      <c r="H16" s="27"/>
      <c r="I16" s="28">
        <f>SUM(I5:J15)</f>
        <v>30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D20" s="16" t="s">
        <v>34</v>
      </c>
      <c r="E20" s="16"/>
      <c r="F20" s="16"/>
      <c r="G20" s="16"/>
      <c r="H20" s="16"/>
      <c r="I20" s="16"/>
      <c r="J20" s="16"/>
      <c r="M20" s="13"/>
      <c r="N20" s="13"/>
      <c r="O20" s="13"/>
      <c r="P20" s="14"/>
    </row>
    <row r="21" spans="1:16" x14ac:dyDescent="0.25">
      <c r="D21" s="16" t="s">
        <v>33</v>
      </c>
      <c r="E21" s="16"/>
      <c r="F21" s="16"/>
      <c r="G21" s="16"/>
      <c r="H21" s="16"/>
      <c r="I21" s="16"/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P21"/>
  <sheetViews>
    <sheetView workbookViewId="0">
      <selection activeCell="B23" sqref="B2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30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9</v>
      </c>
      <c r="D5" s="60"/>
      <c r="E5" s="61"/>
      <c r="F5" s="62"/>
      <c r="G5" s="35">
        <f>C5-E5</f>
        <v>9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/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</v>
      </c>
      <c r="D10" s="32"/>
      <c r="E10" s="33"/>
      <c r="F10" s="34"/>
      <c r="G10" s="35">
        <f t="shared" si="0"/>
        <v>1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3</v>
      </c>
      <c r="D14" s="32"/>
      <c r="E14" s="33"/>
      <c r="F14" s="34"/>
      <c r="G14" s="35">
        <f t="shared" si="0"/>
        <v>3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44</v>
      </c>
      <c r="D16" s="27"/>
      <c r="E16" s="26">
        <v>0</v>
      </c>
      <c r="F16" s="27"/>
      <c r="G16" s="26">
        <f>SUM(G5:H15)</f>
        <v>44</v>
      </c>
      <c r="H16" s="27"/>
      <c r="I16" s="28">
        <f>SUM(I5:J15)</f>
        <v>18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P21"/>
  <sheetViews>
    <sheetView workbookViewId="0">
      <selection activeCell="C19" sqref="C19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28</v>
      </c>
      <c r="B1" s="3"/>
      <c r="C1" s="65" t="s">
        <v>18</v>
      </c>
      <c r="D1" s="65"/>
      <c r="E1" s="65"/>
      <c r="F1" s="66" t="s">
        <v>29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>
        <v>2</v>
      </c>
      <c r="F5" s="62"/>
      <c r="G5" s="35">
        <f>C5-E5</f>
        <v>9</v>
      </c>
      <c r="H5" s="36"/>
      <c r="I5" s="63">
        <v>6</v>
      </c>
      <c r="J5" s="64"/>
      <c r="K5" s="5">
        <v>1000</v>
      </c>
      <c r="L5" s="6">
        <f>E5*K5</f>
        <v>2000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13</v>
      </c>
      <c r="D7" s="32"/>
      <c r="E7" s="33"/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1</v>
      </c>
      <c r="D10" s="32"/>
      <c r="E10" s="33"/>
      <c r="F10" s="34"/>
      <c r="G10" s="35">
        <f t="shared" si="0"/>
        <v>1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3</v>
      </c>
      <c r="D14" s="32"/>
      <c r="E14" s="33"/>
      <c r="F14" s="34"/>
      <c r="G14" s="35">
        <f t="shared" si="0"/>
        <v>3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46</v>
      </c>
      <c r="D16" s="27"/>
      <c r="E16" s="26">
        <v>0</v>
      </c>
      <c r="F16" s="27"/>
      <c r="G16" s="26">
        <f>SUM(G5:H15)</f>
        <v>44</v>
      </c>
      <c r="H16" s="27"/>
      <c r="I16" s="28">
        <f>SUM(I5:J15)</f>
        <v>18</v>
      </c>
      <c r="J16" s="28"/>
      <c r="K16" s="9"/>
      <c r="L16" s="10">
        <f>SUM(L5:L15)</f>
        <v>2000</v>
      </c>
    </row>
    <row r="17" spans="1:16" ht="15.75" thickBot="1" x14ac:dyDescent="0.3"/>
    <row r="18" spans="1:16" ht="15.75" thickBot="1" x14ac:dyDescent="0.3">
      <c r="A18" s="4" t="s">
        <v>17</v>
      </c>
      <c r="B18" s="15">
        <v>49841</v>
      </c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  <pageSetup orientation="portrait" verticalDpi="300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P21"/>
  <sheetViews>
    <sheetView workbookViewId="0">
      <selection activeCell="E7" sqref="E7:F7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27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/>
      <c r="F5" s="62"/>
      <c r="G5" s="35">
        <f>C5-E5</f>
        <v>11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14</v>
      </c>
      <c r="D7" s="32"/>
      <c r="E7" s="33">
        <v>1</v>
      </c>
      <c r="F7" s="34"/>
      <c r="G7" s="35">
        <f t="shared" si="0"/>
        <v>13</v>
      </c>
      <c r="H7" s="36"/>
      <c r="I7" s="37">
        <v>0</v>
      </c>
      <c r="J7" s="38"/>
      <c r="K7" s="7">
        <v>800</v>
      </c>
      <c r="L7" s="6">
        <f t="shared" si="1"/>
        <v>800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2</v>
      </c>
      <c r="D10" s="32"/>
      <c r="E10" s="33">
        <v>1</v>
      </c>
      <c r="F10" s="34"/>
      <c r="G10" s="35">
        <f t="shared" si="0"/>
        <v>1</v>
      </c>
      <c r="H10" s="36"/>
      <c r="I10" s="37">
        <v>0</v>
      </c>
      <c r="J10" s="38"/>
      <c r="K10" s="7">
        <v>1000</v>
      </c>
      <c r="L10" s="6">
        <f t="shared" si="1"/>
        <v>1000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3</v>
      </c>
      <c r="D14" s="32"/>
      <c r="E14" s="33"/>
      <c r="F14" s="34"/>
      <c r="G14" s="35">
        <f t="shared" si="0"/>
        <v>3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48</v>
      </c>
      <c r="D16" s="27"/>
      <c r="E16" s="26">
        <v>0</v>
      </c>
      <c r="F16" s="27"/>
      <c r="G16" s="26">
        <f>SUM(G5:H15)</f>
        <v>46</v>
      </c>
      <c r="H16" s="27"/>
      <c r="I16" s="28">
        <f>SUM(I5:J15)</f>
        <v>18</v>
      </c>
      <c r="J16" s="28"/>
      <c r="K16" s="9"/>
      <c r="L16" s="10">
        <f>SUM(L5:L15)</f>
        <v>1800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A20" s="73" t="s">
        <v>31</v>
      </c>
      <c r="B20" s="73"/>
      <c r="C20" s="73"/>
      <c r="D20" s="73"/>
      <c r="E20" s="73"/>
      <c r="F20" s="73"/>
      <c r="G20" s="73"/>
      <c r="H20" s="73"/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1">
    <mergeCell ref="A20:H20"/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/>
  <dimension ref="A1:P21"/>
  <sheetViews>
    <sheetView workbookViewId="0">
      <selection activeCell="C15" sqref="C15:D15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26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/>
      <c r="F5" s="62"/>
      <c r="G5" s="35">
        <f>C5-E5</f>
        <v>11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14</v>
      </c>
      <c r="D7" s="32"/>
      <c r="E7" s="33"/>
      <c r="F7" s="34"/>
      <c r="G7" s="35">
        <f t="shared" si="0"/>
        <v>14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2</v>
      </c>
      <c r="D10" s="32"/>
      <c r="E10" s="33"/>
      <c r="F10" s="34"/>
      <c r="G10" s="35">
        <f t="shared" si="0"/>
        <v>2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3</v>
      </c>
      <c r="D14" s="32"/>
      <c r="E14" s="33"/>
      <c r="F14" s="34"/>
      <c r="G14" s="35">
        <f t="shared" si="0"/>
        <v>3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48</v>
      </c>
      <c r="D16" s="27"/>
      <c r="E16" s="26">
        <v>0</v>
      </c>
      <c r="F16" s="27"/>
      <c r="G16" s="26">
        <f>SUM(G5:H15)</f>
        <v>48</v>
      </c>
      <c r="H16" s="27"/>
      <c r="I16" s="28">
        <f>SUM(I5:J15)</f>
        <v>18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/>
  <dimension ref="A1:P21"/>
  <sheetViews>
    <sheetView workbookViewId="0"/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25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/>
      <c r="F5" s="62"/>
      <c r="G5" s="35">
        <f>C5-E5</f>
        <v>11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14</v>
      </c>
      <c r="D7" s="32"/>
      <c r="E7" s="33"/>
      <c r="F7" s="34"/>
      <c r="G7" s="35">
        <f t="shared" si="0"/>
        <v>14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4</v>
      </c>
      <c r="D10" s="32"/>
      <c r="E10" s="33">
        <v>2</v>
      </c>
      <c r="F10" s="34"/>
      <c r="G10" s="35">
        <f t="shared" si="0"/>
        <v>2</v>
      </c>
      <c r="H10" s="36"/>
      <c r="I10" s="37">
        <v>0</v>
      </c>
      <c r="J10" s="38"/>
      <c r="K10" s="7">
        <v>1000</v>
      </c>
      <c r="L10" s="6">
        <f t="shared" si="1"/>
        <v>2000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>
        <v>1</v>
      </c>
      <c r="F14" s="34"/>
      <c r="G14" s="35">
        <f t="shared" si="0"/>
        <v>3</v>
      </c>
      <c r="H14" s="36"/>
      <c r="I14" s="37">
        <v>6</v>
      </c>
      <c r="J14" s="38"/>
      <c r="K14" s="7">
        <v>1000</v>
      </c>
      <c r="L14" s="6">
        <f t="shared" si="1"/>
        <v>1000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51</v>
      </c>
      <c r="D16" s="27"/>
      <c r="E16" s="26">
        <v>0</v>
      </c>
      <c r="F16" s="27"/>
      <c r="G16" s="26">
        <f>SUM(G5:H15)</f>
        <v>48</v>
      </c>
      <c r="H16" s="27"/>
      <c r="I16" s="28">
        <f>SUM(I5:J15)</f>
        <v>18</v>
      </c>
      <c r="J16" s="28"/>
      <c r="K16" s="9"/>
      <c r="L16" s="10">
        <f>SUM(L5:L15)</f>
        <v>3000</v>
      </c>
    </row>
    <row r="17" spans="1:16" ht="15.75" thickBot="1" x14ac:dyDescent="0.3"/>
    <row r="18" spans="1:16" ht="15.75" thickBot="1" x14ac:dyDescent="0.3">
      <c r="A18" s="4" t="s">
        <v>17</v>
      </c>
      <c r="B18" s="11">
        <v>49820</v>
      </c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C1:E1"/>
    <mergeCell ref="F1:H1"/>
    <mergeCell ref="C2:D2"/>
    <mergeCell ref="A3:B4"/>
    <mergeCell ref="C3:D4"/>
    <mergeCell ref="E3:F4"/>
    <mergeCell ref="G3:H4"/>
    <mergeCell ref="I3:J4"/>
    <mergeCell ref="K3:K4"/>
    <mergeCell ref="L3:L4"/>
    <mergeCell ref="A5:B5"/>
    <mergeCell ref="C5:D5"/>
    <mergeCell ref="E5:F5"/>
    <mergeCell ref="G5:H5"/>
    <mergeCell ref="I5:J5"/>
    <mergeCell ref="A7:B7"/>
    <mergeCell ref="C7:D7"/>
    <mergeCell ref="E7:F7"/>
    <mergeCell ref="G7:H7"/>
    <mergeCell ref="I7:J7"/>
    <mergeCell ref="A6:B6"/>
    <mergeCell ref="C6:D6"/>
    <mergeCell ref="E6:F6"/>
    <mergeCell ref="G6:H6"/>
    <mergeCell ref="I6:J6"/>
    <mergeCell ref="A9:B9"/>
    <mergeCell ref="C9:D9"/>
    <mergeCell ref="E9:F9"/>
    <mergeCell ref="G9:H9"/>
    <mergeCell ref="I9:J9"/>
    <mergeCell ref="A8:B8"/>
    <mergeCell ref="C8:D8"/>
    <mergeCell ref="E8:F8"/>
    <mergeCell ref="G8:H8"/>
    <mergeCell ref="I8:J8"/>
    <mergeCell ref="A11:B11"/>
    <mergeCell ref="C11:D11"/>
    <mergeCell ref="E11:F11"/>
    <mergeCell ref="G11:H11"/>
    <mergeCell ref="I11:J11"/>
    <mergeCell ref="A10:B10"/>
    <mergeCell ref="C10:D10"/>
    <mergeCell ref="E10:F10"/>
    <mergeCell ref="G10:H10"/>
    <mergeCell ref="I10:J10"/>
    <mergeCell ref="A13:B13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15:B15"/>
    <mergeCell ref="C15:D15"/>
    <mergeCell ref="E15:F15"/>
    <mergeCell ref="G15:H15"/>
    <mergeCell ref="I15:J15"/>
    <mergeCell ref="A14:B14"/>
    <mergeCell ref="C14:D14"/>
    <mergeCell ref="E14:F14"/>
    <mergeCell ref="G14:H14"/>
    <mergeCell ref="I14:J14"/>
    <mergeCell ref="A16:B16"/>
    <mergeCell ref="C16:D16"/>
    <mergeCell ref="E16:F16"/>
    <mergeCell ref="G16:H16"/>
    <mergeCell ref="I16:J16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/>
  <dimension ref="A1:P21"/>
  <sheetViews>
    <sheetView workbookViewId="0">
      <selection activeCell="E25" sqref="E25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24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/>
      <c r="F5" s="62"/>
      <c r="G5" s="35">
        <f>C5-E5</f>
        <v>11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14</v>
      </c>
      <c r="D7" s="32"/>
      <c r="E7" s="33"/>
      <c r="F7" s="34"/>
      <c r="G7" s="35">
        <f t="shared" si="0"/>
        <v>14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4</v>
      </c>
      <c r="D10" s="32"/>
      <c r="E10" s="33"/>
      <c r="F10" s="34"/>
      <c r="G10" s="35">
        <f t="shared" si="0"/>
        <v>4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51</v>
      </c>
      <c r="D16" s="27"/>
      <c r="E16" s="26">
        <v>0</v>
      </c>
      <c r="F16" s="27"/>
      <c r="G16" s="26">
        <f>SUM(G5:H15)</f>
        <v>51</v>
      </c>
      <c r="H16" s="27"/>
      <c r="I16" s="28">
        <f>SUM(I5:J15)</f>
        <v>18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/>
  <dimension ref="A1:P21"/>
  <sheetViews>
    <sheetView workbookViewId="0">
      <selection activeCell="E13" sqref="E13:F13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23</v>
      </c>
      <c r="B1" s="3"/>
      <c r="C1" s="65" t="s">
        <v>18</v>
      </c>
      <c r="D1" s="65"/>
      <c r="E1" s="65"/>
      <c r="F1" s="66" t="s">
        <v>24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/>
      <c r="F5" s="62"/>
      <c r="G5" s="35">
        <f>C5-E5</f>
        <v>11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14</v>
      </c>
      <c r="D7" s="32"/>
      <c r="E7" s="33"/>
      <c r="F7" s="34"/>
      <c r="G7" s="35">
        <f t="shared" si="0"/>
        <v>14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4</v>
      </c>
      <c r="D10" s="32"/>
      <c r="E10" s="33"/>
      <c r="F10" s="34"/>
      <c r="G10" s="35">
        <f t="shared" si="0"/>
        <v>4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51</v>
      </c>
      <c r="D16" s="27"/>
      <c r="E16" s="26">
        <v>0</v>
      </c>
      <c r="F16" s="27"/>
      <c r="G16" s="26">
        <f>SUM(G5:H15)</f>
        <v>51</v>
      </c>
      <c r="H16" s="27"/>
      <c r="I16" s="28">
        <f>SUM(I5:J15)</f>
        <v>18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/>
  <dimension ref="A1:P21"/>
  <sheetViews>
    <sheetView workbookViewId="0">
      <selection activeCell="E20" sqref="E20"/>
    </sheetView>
  </sheetViews>
  <sheetFormatPr baseColWidth="10" defaultRowHeight="15" x14ac:dyDescent="0.25"/>
  <cols>
    <col min="1" max="2" width="11.42578125" style="1"/>
    <col min="3" max="3" width="13.42578125" style="1" customWidth="1"/>
    <col min="4" max="4" width="14.5703125" style="1" customWidth="1"/>
    <col min="5" max="16384" width="11.42578125" style="1"/>
  </cols>
  <sheetData>
    <row r="1" spans="1:12" x14ac:dyDescent="0.25">
      <c r="A1" s="2" t="s">
        <v>19</v>
      </c>
      <c r="B1" s="3"/>
      <c r="C1" s="65" t="s">
        <v>18</v>
      </c>
      <c r="D1" s="65"/>
      <c r="E1" s="65"/>
      <c r="F1" s="66" t="s">
        <v>22</v>
      </c>
      <c r="G1" s="66"/>
      <c r="H1" s="66"/>
    </row>
    <row r="2" spans="1:12" ht="15.75" thickBot="1" x14ac:dyDescent="0.3">
      <c r="C2" s="67"/>
      <c r="D2" s="67"/>
    </row>
    <row r="3" spans="1:12" ht="15" customHeight="1" x14ac:dyDescent="0.25">
      <c r="A3" s="68" t="s">
        <v>0</v>
      </c>
      <c r="B3" s="69"/>
      <c r="C3" s="53" t="s">
        <v>1</v>
      </c>
      <c r="D3" s="53"/>
      <c r="E3" s="53" t="s">
        <v>2</v>
      </c>
      <c r="F3" s="53"/>
      <c r="G3" s="53" t="s">
        <v>3</v>
      </c>
      <c r="H3" s="53"/>
      <c r="I3" s="53" t="s">
        <v>4</v>
      </c>
      <c r="J3" s="53"/>
      <c r="K3" s="53" t="s">
        <v>20</v>
      </c>
      <c r="L3" s="55" t="s">
        <v>21</v>
      </c>
    </row>
    <row r="4" spans="1:12" ht="15.75" thickBot="1" x14ac:dyDescent="0.3">
      <c r="A4" s="70"/>
      <c r="B4" s="71"/>
      <c r="C4" s="54"/>
      <c r="D4" s="54"/>
      <c r="E4" s="54"/>
      <c r="F4" s="54"/>
      <c r="G4" s="54"/>
      <c r="H4" s="54"/>
      <c r="I4" s="54"/>
      <c r="J4" s="54"/>
      <c r="K4" s="54"/>
      <c r="L4" s="56"/>
    </row>
    <row r="5" spans="1:12" ht="15.75" thickBot="1" x14ac:dyDescent="0.3">
      <c r="A5" s="57" t="s">
        <v>5</v>
      </c>
      <c r="B5" s="58"/>
      <c r="C5" s="59">
        <v>11</v>
      </c>
      <c r="D5" s="60"/>
      <c r="E5" s="61"/>
      <c r="F5" s="62"/>
      <c r="G5" s="35">
        <f>C5-E5</f>
        <v>11</v>
      </c>
      <c r="H5" s="36"/>
      <c r="I5" s="63">
        <v>6</v>
      </c>
      <c r="J5" s="64"/>
      <c r="K5" s="5">
        <v>1000</v>
      </c>
      <c r="L5" s="6">
        <f>E5*K5</f>
        <v>0</v>
      </c>
    </row>
    <row r="6" spans="1:12" ht="15.75" thickBot="1" x14ac:dyDescent="0.3">
      <c r="A6" s="51" t="s">
        <v>6</v>
      </c>
      <c r="B6" s="52"/>
      <c r="C6" s="31">
        <v>8</v>
      </c>
      <c r="D6" s="32"/>
      <c r="E6" s="33"/>
      <c r="F6" s="34"/>
      <c r="G6" s="35">
        <f t="shared" ref="G6:G15" si="0">C6-E6</f>
        <v>8</v>
      </c>
      <c r="H6" s="36"/>
      <c r="I6" s="37">
        <v>6</v>
      </c>
      <c r="J6" s="38"/>
      <c r="K6" s="7">
        <v>1000</v>
      </c>
      <c r="L6" s="6">
        <f t="shared" ref="L6:L15" si="1">E6*K6</f>
        <v>0</v>
      </c>
    </row>
    <row r="7" spans="1:12" ht="15.75" thickBot="1" x14ac:dyDescent="0.3">
      <c r="A7" s="47" t="s">
        <v>7</v>
      </c>
      <c r="B7" s="48"/>
      <c r="C7" s="31">
        <v>14</v>
      </c>
      <c r="D7" s="32"/>
      <c r="E7" s="33"/>
      <c r="F7" s="34"/>
      <c r="G7" s="35">
        <f t="shared" si="0"/>
        <v>14</v>
      </c>
      <c r="H7" s="36"/>
      <c r="I7" s="37">
        <v>0</v>
      </c>
      <c r="J7" s="38"/>
      <c r="K7" s="7">
        <v>800</v>
      </c>
      <c r="L7" s="6">
        <f t="shared" si="1"/>
        <v>0</v>
      </c>
    </row>
    <row r="8" spans="1:12" ht="15.75" thickBot="1" x14ac:dyDescent="0.3">
      <c r="A8" s="47" t="s">
        <v>8</v>
      </c>
      <c r="B8" s="48"/>
      <c r="C8" s="31">
        <v>0</v>
      </c>
      <c r="D8" s="32"/>
      <c r="E8" s="33"/>
      <c r="F8" s="34"/>
      <c r="G8" s="35">
        <f t="shared" si="0"/>
        <v>0</v>
      </c>
      <c r="H8" s="36"/>
      <c r="I8" s="37">
        <v>0</v>
      </c>
      <c r="J8" s="38"/>
      <c r="K8" s="7"/>
      <c r="L8" s="6">
        <f t="shared" si="1"/>
        <v>0</v>
      </c>
    </row>
    <row r="9" spans="1:12" ht="15.75" thickBot="1" x14ac:dyDescent="0.3">
      <c r="A9" s="47" t="s">
        <v>9</v>
      </c>
      <c r="B9" s="48"/>
      <c r="C9" s="31">
        <v>0</v>
      </c>
      <c r="D9" s="32"/>
      <c r="E9" s="33"/>
      <c r="F9" s="34"/>
      <c r="G9" s="35">
        <f t="shared" si="0"/>
        <v>0</v>
      </c>
      <c r="H9" s="36"/>
      <c r="I9" s="37">
        <v>0</v>
      </c>
      <c r="J9" s="38"/>
      <c r="K9" s="7"/>
      <c r="L9" s="6">
        <f t="shared" si="1"/>
        <v>0</v>
      </c>
    </row>
    <row r="10" spans="1:12" ht="15.75" thickBot="1" x14ac:dyDescent="0.3">
      <c r="A10" s="47" t="s">
        <v>10</v>
      </c>
      <c r="B10" s="48"/>
      <c r="C10" s="31">
        <v>4</v>
      </c>
      <c r="D10" s="32"/>
      <c r="E10" s="33"/>
      <c r="F10" s="34"/>
      <c r="G10" s="35">
        <f t="shared" si="0"/>
        <v>4</v>
      </c>
      <c r="H10" s="36"/>
      <c r="I10" s="37">
        <v>0</v>
      </c>
      <c r="J10" s="38"/>
      <c r="K10" s="7">
        <v>1000</v>
      </c>
      <c r="L10" s="6">
        <f t="shared" si="1"/>
        <v>0</v>
      </c>
    </row>
    <row r="11" spans="1:12" ht="15.75" thickBot="1" x14ac:dyDescent="0.3">
      <c r="A11" s="47" t="s">
        <v>11</v>
      </c>
      <c r="B11" s="48"/>
      <c r="C11" s="31">
        <v>0</v>
      </c>
      <c r="D11" s="32"/>
      <c r="E11" s="33"/>
      <c r="F11" s="34"/>
      <c r="G11" s="35">
        <f t="shared" si="0"/>
        <v>0</v>
      </c>
      <c r="H11" s="36"/>
      <c r="I11" s="37">
        <v>0</v>
      </c>
      <c r="J11" s="38"/>
      <c r="K11" s="7"/>
      <c r="L11" s="6">
        <f t="shared" si="1"/>
        <v>0</v>
      </c>
    </row>
    <row r="12" spans="1:12" ht="15.75" thickBot="1" x14ac:dyDescent="0.3">
      <c r="A12" s="47" t="s">
        <v>12</v>
      </c>
      <c r="B12" s="48"/>
      <c r="C12" s="31">
        <v>2</v>
      </c>
      <c r="D12" s="32"/>
      <c r="E12" s="33"/>
      <c r="F12" s="34"/>
      <c r="G12" s="35">
        <f t="shared" si="0"/>
        <v>2</v>
      </c>
      <c r="H12" s="36"/>
      <c r="I12" s="37">
        <v>0</v>
      </c>
      <c r="J12" s="38"/>
      <c r="K12" s="7">
        <v>1000</v>
      </c>
      <c r="L12" s="6">
        <f t="shared" si="1"/>
        <v>0</v>
      </c>
    </row>
    <row r="13" spans="1:12" ht="15.75" thickBot="1" x14ac:dyDescent="0.3">
      <c r="A13" s="47" t="s">
        <v>13</v>
      </c>
      <c r="B13" s="48"/>
      <c r="C13" s="31">
        <v>5</v>
      </c>
      <c r="D13" s="32"/>
      <c r="E13" s="49"/>
      <c r="F13" s="50"/>
      <c r="G13" s="35">
        <f t="shared" si="0"/>
        <v>5</v>
      </c>
      <c r="H13" s="36"/>
      <c r="I13" s="37">
        <v>0</v>
      </c>
      <c r="J13" s="38"/>
      <c r="K13" s="7">
        <v>800</v>
      </c>
      <c r="L13" s="6">
        <f t="shared" si="1"/>
        <v>0</v>
      </c>
    </row>
    <row r="14" spans="1:12" ht="15.75" thickBot="1" x14ac:dyDescent="0.3">
      <c r="A14" s="29" t="s">
        <v>14</v>
      </c>
      <c r="B14" s="30"/>
      <c r="C14" s="31">
        <v>4</v>
      </c>
      <c r="D14" s="32"/>
      <c r="E14" s="33"/>
      <c r="F14" s="34"/>
      <c r="G14" s="35">
        <f t="shared" si="0"/>
        <v>4</v>
      </c>
      <c r="H14" s="36"/>
      <c r="I14" s="37">
        <v>6</v>
      </c>
      <c r="J14" s="38"/>
      <c r="K14" s="7">
        <v>1000</v>
      </c>
      <c r="L14" s="6">
        <f t="shared" si="1"/>
        <v>0</v>
      </c>
    </row>
    <row r="15" spans="1:12" ht="15.75" thickBot="1" x14ac:dyDescent="0.3">
      <c r="A15" s="39" t="s">
        <v>15</v>
      </c>
      <c r="B15" s="40"/>
      <c r="C15" s="41">
        <v>3</v>
      </c>
      <c r="D15" s="42"/>
      <c r="E15" s="43"/>
      <c r="F15" s="44"/>
      <c r="G15" s="35">
        <f t="shared" si="0"/>
        <v>3</v>
      </c>
      <c r="H15" s="36"/>
      <c r="I15" s="45">
        <v>0</v>
      </c>
      <c r="J15" s="46"/>
      <c r="K15" s="8">
        <v>800</v>
      </c>
      <c r="L15" s="6">
        <f t="shared" si="1"/>
        <v>0</v>
      </c>
    </row>
    <row r="16" spans="1:12" ht="15.75" thickBot="1" x14ac:dyDescent="0.3">
      <c r="A16" s="26" t="s">
        <v>16</v>
      </c>
      <c r="B16" s="27"/>
      <c r="C16" s="26">
        <f>SUM(C5:D15)</f>
        <v>51</v>
      </c>
      <c r="D16" s="27"/>
      <c r="E16" s="26">
        <v>0</v>
      </c>
      <c r="F16" s="27"/>
      <c r="G16" s="26">
        <f>SUM(G5:H15)</f>
        <v>51</v>
      </c>
      <c r="H16" s="27"/>
      <c r="I16" s="28">
        <f>SUM(I5:J15)</f>
        <v>18</v>
      </c>
      <c r="J16" s="28"/>
      <c r="K16" s="9"/>
      <c r="L16" s="10">
        <f>SUM(L5:L15)</f>
        <v>0</v>
      </c>
    </row>
    <row r="17" spans="1:16" ht="15.75" thickBot="1" x14ac:dyDescent="0.3"/>
    <row r="18" spans="1:16" ht="15.75" thickBot="1" x14ac:dyDescent="0.3">
      <c r="A18" s="4" t="s">
        <v>17</v>
      </c>
      <c r="B18" s="11"/>
      <c r="C18" s="12"/>
      <c r="D18" s="12"/>
      <c r="E18" s="12"/>
      <c r="F18" s="12"/>
      <c r="G18" s="12"/>
      <c r="H18" s="12"/>
    </row>
    <row r="20" spans="1:16" x14ac:dyDescent="0.25">
      <c r="M20" s="13"/>
      <c r="N20" s="13"/>
      <c r="O20" s="13"/>
      <c r="P20" s="14"/>
    </row>
    <row r="21" spans="1:16" x14ac:dyDescent="0.25">
      <c r="M21" s="13"/>
      <c r="N21" s="13"/>
      <c r="O21" s="13"/>
      <c r="P21" s="13"/>
    </row>
  </sheetData>
  <mergeCells count="70">
    <mergeCell ref="A16:B16"/>
    <mergeCell ref="C16:D16"/>
    <mergeCell ref="E16:F16"/>
    <mergeCell ref="G16:H16"/>
    <mergeCell ref="I16:J16"/>
    <mergeCell ref="A14:B14"/>
    <mergeCell ref="C14:D14"/>
    <mergeCell ref="E14:F14"/>
    <mergeCell ref="G14:H14"/>
    <mergeCell ref="I14:J14"/>
    <mergeCell ref="A15:B15"/>
    <mergeCell ref="C15:D15"/>
    <mergeCell ref="E15:F15"/>
    <mergeCell ref="G15:H15"/>
    <mergeCell ref="I15:J15"/>
    <mergeCell ref="A12:B12"/>
    <mergeCell ref="C12:D12"/>
    <mergeCell ref="E12:F12"/>
    <mergeCell ref="G12:H12"/>
    <mergeCell ref="I12:J12"/>
    <mergeCell ref="A13:B13"/>
    <mergeCell ref="C13:D13"/>
    <mergeCell ref="E13:F13"/>
    <mergeCell ref="G13:H13"/>
    <mergeCell ref="I13:J13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6:B6"/>
    <mergeCell ref="C6:D6"/>
    <mergeCell ref="E6:F6"/>
    <mergeCell ref="G6:H6"/>
    <mergeCell ref="I6:J6"/>
    <mergeCell ref="A7:B7"/>
    <mergeCell ref="C7:D7"/>
    <mergeCell ref="E7:F7"/>
    <mergeCell ref="G7:H7"/>
    <mergeCell ref="I7:J7"/>
    <mergeCell ref="I3:J4"/>
    <mergeCell ref="K3:K4"/>
    <mergeCell ref="L3:L4"/>
    <mergeCell ref="A5:B5"/>
    <mergeCell ref="C5:D5"/>
    <mergeCell ref="E5:F5"/>
    <mergeCell ref="G5:H5"/>
    <mergeCell ref="I5:J5"/>
    <mergeCell ref="C1:E1"/>
    <mergeCell ref="F1:H1"/>
    <mergeCell ref="C2:D2"/>
    <mergeCell ref="A3:B4"/>
    <mergeCell ref="C3:D4"/>
    <mergeCell ref="E3:F4"/>
    <mergeCell ref="G3:H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62</vt:i4>
      </vt:variant>
    </vt:vector>
  </HeadingPairs>
  <TitlesOfParts>
    <vt:vector size="62" baseType="lpstr">
      <vt:lpstr>JULIO 31 PM</vt:lpstr>
      <vt:lpstr>JULIO 31 AM</vt:lpstr>
      <vt:lpstr>JULIO 30 PM</vt:lpstr>
      <vt:lpstr>JULIO 30 AM</vt:lpstr>
      <vt:lpstr>JULIO 29 PM</vt:lpstr>
      <vt:lpstr>JULIO 29 AM </vt:lpstr>
      <vt:lpstr>JULIO 28 PM</vt:lpstr>
      <vt:lpstr>JULIO 28 AM</vt:lpstr>
      <vt:lpstr>JULIO 27 PM</vt:lpstr>
      <vt:lpstr>JULIO 27 AM </vt:lpstr>
      <vt:lpstr>JULIO 26 PM</vt:lpstr>
      <vt:lpstr>JULIO 26 AM</vt:lpstr>
      <vt:lpstr>JULIO 25 PM</vt:lpstr>
      <vt:lpstr>JULIO 25 AM </vt:lpstr>
      <vt:lpstr>JULIO 24 PM</vt:lpstr>
      <vt:lpstr>JULIO 24 AM</vt:lpstr>
      <vt:lpstr>JULIO 23 PM</vt:lpstr>
      <vt:lpstr>JULIO 23 AM</vt:lpstr>
      <vt:lpstr>JULIO 22 PM</vt:lpstr>
      <vt:lpstr>JULIO 22 AM </vt:lpstr>
      <vt:lpstr>JULIO 21 PM</vt:lpstr>
      <vt:lpstr>JULIO 21 AM </vt:lpstr>
      <vt:lpstr>JULIO 20 PM</vt:lpstr>
      <vt:lpstr>JULIO 20 AM</vt:lpstr>
      <vt:lpstr>JULIO 19 PM</vt:lpstr>
      <vt:lpstr>JULIO 19 AM </vt:lpstr>
      <vt:lpstr>JULIO 18 PM</vt:lpstr>
      <vt:lpstr>JULIO 18 AM</vt:lpstr>
      <vt:lpstr>JULIO 17 PM</vt:lpstr>
      <vt:lpstr>JULIO 17 AM</vt:lpstr>
      <vt:lpstr>JULIO 16 PM</vt:lpstr>
      <vt:lpstr>JULIO 16 AM</vt:lpstr>
      <vt:lpstr>JULIO 15 PM</vt:lpstr>
      <vt:lpstr>JULIO 15 AM </vt:lpstr>
      <vt:lpstr>JULIO 14 PM</vt:lpstr>
      <vt:lpstr>JULIO 14 AM</vt:lpstr>
      <vt:lpstr>JULIO 13 PM</vt:lpstr>
      <vt:lpstr>JULIO 13 AM</vt:lpstr>
      <vt:lpstr>JULIO 12 PM </vt:lpstr>
      <vt:lpstr>JULIO 12 AM </vt:lpstr>
      <vt:lpstr>JULIO 11 PM</vt:lpstr>
      <vt:lpstr>JULIO 11 AM </vt:lpstr>
      <vt:lpstr>JULIO 10 PM</vt:lpstr>
      <vt:lpstr>JULIO 10 AM</vt:lpstr>
      <vt:lpstr>JULIO 09 PM</vt:lpstr>
      <vt:lpstr>JULIO 09 AM</vt:lpstr>
      <vt:lpstr>JULIO 08 PM </vt:lpstr>
      <vt:lpstr>JULIO 08 AM</vt:lpstr>
      <vt:lpstr>JULIO 07 PM </vt:lpstr>
      <vt:lpstr>JULIO 07 AM </vt:lpstr>
      <vt:lpstr>JULIO 06 PM</vt:lpstr>
      <vt:lpstr>JULIO 06 AM</vt:lpstr>
      <vt:lpstr>JULIO 05 PM</vt:lpstr>
      <vt:lpstr>JULIO 05 AM</vt:lpstr>
      <vt:lpstr>JULIO 04 PM</vt:lpstr>
      <vt:lpstr>JULIO 04 AM </vt:lpstr>
      <vt:lpstr>JULIO 03 PM</vt:lpstr>
      <vt:lpstr>JULIO 03 AM </vt:lpstr>
      <vt:lpstr>JULIO 02 PM</vt:lpstr>
      <vt:lpstr>JULIO 02 AM</vt:lpstr>
      <vt:lpstr>JULIO 01 PM</vt:lpstr>
      <vt:lpstr>JULIO 01 AM</vt:lpstr>
    </vt:vector>
  </TitlesOfParts>
  <Company>Piratas Unidos S.A.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 Bosco</dc:creator>
  <cp:lastModifiedBy>San Bosco</cp:lastModifiedBy>
  <dcterms:created xsi:type="dcterms:W3CDTF">2014-01-01T14:42:40Z</dcterms:created>
  <dcterms:modified xsi:type="dcterms:W3CDTF">2014-08-05T21:16:28Z</dcterms:modified>
</cp:coreProperties>
</file>