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30 SETIEMBRE PM" sheetId="185" r:id="rId1"/>
    <sheet name="30 SETIEMBRE AM" sheetId="184" r:id="rId2"/>
    <sheet name="29 SETIEMBRE PM" sheetId="183" r:id="rId3"/>
    <sheet name="29 SETIEMBRE AM" sheetId="182" r:id="rId4"/>
    <sheet name="28 SETIEMBRE PM" sheetId="181" r:id="rId5"/>
    <sheet name="28 SETIEMBRE AM" sheetId="180" r:id="rId6"/>
    <sheet name="27 SETIEMBRE PM" sheetId="179" r:id="rId7"/>
    <sheet name="27 SETIEMBRE AM" sheetId="178" r:id="rId8"/>
    <sheet name="26 SETIEMBRE PM" sheetId="177" r:id="rId9"/>
    <sheet name="26 SETIEMBRE AM" sheetId="176" r:id="rId10"/>
    <sheet name="25 SETIEMBRE PM" sheetId="175" r:id="rId11"/>
    <sheet name="25 SETIEMBRE AM" sheetId="174" r:id="rId12"/>
    <sheet name="24 SETIEMBRE PM" sheetId="173" r:id="rId13"/>
    <sheet name="24 SETIEMBRE AM " sheetId="172" r:id="rId14"/>
    <sheet name="23 SETIEMBRE APM" sheetId="171" r:id="rId15"/>
    <sheet name="23 SETIEMBRE AM" sheetId="170" r:id="rId16"/>
    <sheet name="22 SETIEMBRE PM" sheetId="169" r:id="rId17"/>
    <sheet name="22 SETIEMBRE AM" sheetId="168" r:id="rId18"/>
    <sheet name="21 SETIEMBRE PM" sheetId="167" r:id="rId19"/>
    <sheet name="21 SETIEMBRE AM" sheetId="166" r:id="rId20"/>
    <sheet name="20 SETIEMBRE PM" sheetId="165" r:id="rId21"/>
    <sheet name="20 SETIEMBRE AM" sheetId="164" r:id="rId22"/>
    <sheet name="19 SETIEMBRE PM" sheetId="163" r:id="rId23"/>
    <sheet name="19 SETIEMBRE AM" sheetId="162" r:id="rId24"/>
    <sheet name="18 SETIEMBRE PM" sheetId="161" r:id="rId25"/>
    <sheet name="18 SETIEMBRE AM" sheetId="160" r:id="rId26"/>
    <sheet name="17 SETIEMBRE PM" sheetId="159" r:id="rId27"/>
    <sheet name="17 SETIEMBRE AM" sheetId="158" r:id="rId28"/>
    <sheet name="16 SETIEMBRE PM" sheetId="157" r:id="rId29"/>
    <sheet name="16 SETIEMBRE AM" sheetId="156" r:id="rId30"/>
    <sheet name="15 SETIEMBRE PM" sheetId="155" r:id="rId31"/>
    <sheet name="15 SETIEMBRE AM" sheetId="154" r:id="rId32"/>
    <sheet name="14 SETIEMBRE PM" sheetId="153" r:id="rId33"/>
    <sheet name="14 SETIEMBRE AM " sheetId="152" r:id="rId34"/>
    <sheet name="13 SETIEMBRE PM" sheetId="151" r:id="rId35"/>
    <sheet name="13 SETIEMBRE AM" sheetId="150" r:id="rId36"/>
    <sheet name="12 SETIEMBRE AM" sheetId="149" r:id="rId37"/>
    <sheet name="11 SETIEMBRE PM" sheetId="148" r:id="rId38"/>
    <sheet name="11 SETIEMBRE AM" sheetId="147" r:id="rId39"/>
    <sheet name="10 SETIEMBRE PM" sheetId="146" r:id="rId40"/>
    <sheet name="10 SETIEMBRE AM" sheetId="145" r:id="rId41"/>
    <sheet name="09 SEPTIEMBRE PM" sheetId="144" r:id="rId42"/>
    <sheet name="09 SEPTIEMBRE AM" sheetId="143" r:id="rId43"/>
    <sheet name="08 SEPTIEMBRE PM" sheetId="142" r:id="rId44"/>
    <sheet name="08 SEPTIEMBRE AM" sheetId="141" r:id="rId45"/>
    <sheet name="07 SEPTIEMBRE PM" sheetId="140" r:id="rId46"/>
    <sheet name="07 SEPTIEMBRE AM" sheetId="139" r:id="rId47"/>
    <sheet name="06 SEPTIEMBRE PM" sheetId="138" r:id="rId48"/>
    <sheet name="06 SEPTIEMBRE AM" sheetId="137" r:id="rId49"/>
    <sheet name="05 SEPTIEMBRE PM" sheetId="136" r:id="rId50"/>
    <sheet name="05 SEPTIEMBRE AM" sheetId="135" r:id="rId51"/>
    <sheet name="04 SEPTIEMBRE PM" sheetId="134" r:id="rId52"/>
    <sheet name="04 SEPTIEMBRE AM" sheetId="133" r:id="rId53"/>
    <sheet name="03 SEPTIEMBRE PM" sheetId="132" r:id="rId54"/>
    <sheet name="03 SEPTIEMBRE AM" sheetId="131" r:id="rId55"/>
    <sheet name="02 SEPTIEMBRE PM" sheetId="130" r:id="rId56"/>
    <sheet name="02 SEPTIEMBRE AM" sheetId="129" r:id="rId57"/>
    <sheet name="01 SEPTIEMBRE PM" sheetId="128" r:id="rId58"/>
    <sheet name="01 SEPTIEMBRE AM" sheetId="127" r:id="rId59"/>
  </sheets>
  <definedNames>
    <definedName name="_xlnm.Print_Area" localSheetId="58">'01 SEPTIEMBRE AM'!$B$5:$K$19</definedName>
    <definedName name="_xlnm.Print_Area" localSheetId="57">'01 SEPTIEMBRE PM'!$B$5:$K$19</definedName>
    <definedName name="_xlnm.Print_Area" localSheetId="56">'02 SEPTIEMBRE AM'!$B$5:$K$19</definedName>
    <definedName name="_xlnm.Print_Area" localSheetId="55">'02 SEPTIEMBRE PM'!$B$5:$K$19</definedName>
    <definedName name="_xlnm.Print_Area" localSheetId="54">'03 SEPTIEMBRE AM'!$B$5:$K$19</definedName>
    <definedName name="_xlnm.Print_Area" localSheetId="53">'03 SEPTIEMBRE PM'!$B$5:$K$19</definedName>
    <definedName name="_xlnm.Print_Area" localSheetId="52">'04 SEPTIEMBRE AM'!$B$5:$K$19</definedName>
    <definedName name="_xlnm.Print_Area" localSheetId="51">'04 SEPTIEMBRE PM'!$B$5:$K$19</definedName>
    <definedName name="_xlnm.Print_Area" localSheetId="50">'05 SEPTIEMBRE AM'!$B$5:$K$19</definedName>
    <definedName name="_xlnm.Print_Area" localSheetId="49">'05 SEPTIEMBRE PM'!$B$5:$K$19</definedName>
    <definedName name="_xlnm.Print_Area" localSheetId="48">'06 SEPTIEMBRE AM'!$B$5:$K$19</definedName>
    <definedName name="_xlnm.Print_Area" localSheetId="47">'06 SEPTIEMBRE PM'!$B$5:$K$19</definedName>
    <definedName name="_xlnm.Print_Area" localSheetId="46">'07 SEPTIEMBRE AM'!$B$5:$K$19</definedName>
    <definedName name="_xlnm.Print_Area" localSheetId="45">'07 SEPTIEMBRE PM'!$B$5:$K$19</definedName>
    <definedName name="_xlnm.Print_Area" localSheetId="44">'08 SEPTIEMBRE AM'!$B$5:$K$19</definedName>
    <definedName name="_xlnm.Print_Area" localSheetId="43">'08 SEPTIEMBRE PM'!$B$5:$K$19</definedName>
    <definedName name="_xlnm.Print_Area" localSheetId="42">'09 SEPTIEMBRE AM'!$B$5:$K$19</definedName>
    <definedName name="_xlnm.Print_Area" localSheetId="41">'09 SEPTIEMBRE PM'!$B$5:$K$19</definedName>
    <definedName name="_xlnm.Print_Area" localSheetId="40">'10 SETIEMBRE AM'!$B$5:$K$19</definedName>
    <definedName name="_xlnm.Print_Area" localSheetId="39">'10 SETIEMBRE PM'!$B$5:$K$19</definedName>
    <definedName name="_xlnm.Print_Area" localSheetId="38">'11 SETIEMBRE AM'!$B$5:$K$19</definedName>
    <definedName name="_xlnm.Print_Area" localSheetId="37">'11 SETIEMBRE PM'!$B$5:$K$19</definedName>
    <definedName name="_xlnm.Print_Area" localSheetId="36">'12 SETIEMBRE AM'!$B$5:$K$19</definedName>
    <definedName name="_xlnm.Print_Area" localSheetId="35">'13 SETIEMBRE AM'!$B$5:$K$19</definedName>
    <definedName name="_xlnm.Print_Area" localSheetId="34">'13 SETIEMBRE PM'!$B$5:$K$19</definedName>
    <definedName name="_xlnm.Print_Area" localSheetId="33">'14 SETIEMBRE AM '!$B$5:$K$19</definedName>
    <definedName name="_xlnm.Print_Area" localSheetId="32">'14 SETIEMBRE PM'!$B$5:$K$19</definedName>
    <definedName name="_xlnm.Print_Area" localSheetId="31">'15 SETIEMBRE AM'!$B$5:$K$19</definedName>
    <definedName name="_xlnm.Print_Area" localSheetId="30">'15 SETIEMBRE PM'!$B$5:$K$19</definedName>
    <definedName name="_xlnm.Print_Area" localSheetId="29">'16 SETIEMBRE AM'!$B$5:$K$19</definedName>
    <definedName name="_xlnm.Print_Area" localSheetId="28">'16 SETIEMBRE PM'!$B$5:$K$19</definedName>
    <definedName name="_xlnm.Print_Area" localSheetId="27">'17 SETIEMBRE AM'!$B$5:$K$19</definedName>
    <definedName name="_xlnm.Print_Area" localSheetId="26">'17 SETIEMBRE PM'!$B$5:$K$19</definedName>
    <definedName name="_xlnm.Print_Area" localSheetId="25">'18 SETIEMBRE AM'!$B$5:$K$19</definedName>
    <definedName name="_xlnm.Print_Area" localSheetId="24">'18 SETIEMBRE PM'!$B$5:$K$19</definedName>
    <definedName name="_xlnm.Print_Area" localSheetId="23">'19 SETIEMBRE AM'!$B$5:$K$19</definedName>
    <definedName name="_xlnm.Print_Area" localSheetId="22">'19 SETIEMBRE PM'!$B$5:$K$19</definedName>
    <definedName name="_xlnm.Print_Area" localSheetId="21">'20 SETIEMBRE AM'!$B$5:$K$19</definedName>
    <definedName name="_xlnm.Print_Area" localSheetId="20">'20 SETIEMBRE PM'!$B$5:$K$19</definedName>
    <definedName name="_xlnm.Print_Area" localSheetId="19">'21 SETIEMBRE AM'!$B$5:$K$19</definedName>
    <definedName name="_xlnm.Print_Area" localSheetId="18">'21 SETIEMBRE PM'!$B$5:$K$19</definedName>
    <definedName name="_xlnm.Print_Area" localSheetId="17">'22 SETIEMBRE AM'!$B$5:$K$19</definedName>
    <definedName name="_xlnm.Print_Area" localSheetId="16">'22 SETIEMBRE PM'!$B$5:$K$19</definedName>
    <definedName name="_xlnm.Print_Area" localSheetId="15">'23 SETIEMBRE AM'!$B$5:$K$19</definedName>
    <definedName name="_xlnm.Print_Area" localSheetId="14">'23 SETIEMBRE APM'!$B$5:$K$19</definedName>
    <definedName name="_xlnm.Print_Area" localSheetId="13">'24 SETIEMBRE AM '!$B$5:$K$19</definedName>
    <definedName name="_xlnm.Print_Area" localSheetId="12">'24 SETIEMBRE PM'!$B$5:$K$19</definedName>
    <definedName name="_xlnm.Print_Area" localSheetId="11">'25 SETIEMBRE AM'!$B$5:$K$19</definedName>
    <definedName name="_xlnm.Print_Area" localSheetId="10">'25 SETIEMBRE PM'!$B$5:$K$19</definedName>
    <definedName name="_xlnm.Print_Area" localSheetId="9">'26 SETIEMBRE AM'!$B$5:$K$19</definedName>
    <definedName name="_xlnm.Print_Area" localSheetId="8">'26 SETIEMBRE PM'!$B$5:$K$19</definedName>
    <definedName name="_xlnm.Print_Area" localSheetId="7">'27 SETIEMBRE AM'!$B$5:$K$19</definedName>
    <definedName name="_xlnm.Print_Area" localSheetId="6">'27 SETIEMBRE PM'!$B$5:$K$19</definedName>
    <definedName name="_xlnm.Print_Area" localSheetId="5">'28 SETIEMBRE AM'!$B$5:$K$19</definedName>
    <definedName name="_xlnm.Print_Area" localSheetId="4">'28 SETIEMBRE PM'!$B$5:$K$19</definedName>
    <definedName name="_xlnm.Print_Area" localSheetId="3">'29 SETIEMBRE AM'!$B$5:$K$19</definedName>
    <definedName name="_xlnm.Print_Area" localSheetId="2">'29 SETIEMBRE PM'!$B$5:$K$19</definedName>
    <definedName name="_xlnm.Print_Area" localSheetId="1">'30 SETIEMBRE AM'!$B$5:$K$19</definedName>
    <definedName name="_xlnm.Print_Area" localSheetId="0">'30 SETIEMBRE PM'!$B$5:$G$19</definedName>
  </definedNames>
  <calcPr calcId="144525"/>
</workbook>
</file>

<file path=xl/calcChain.xml><?xml version="1.0" encoding="utf-8"?>
<calcChain xmlns="http://schemas.openxmlformats.org/spreadsheetml/2006/main">
  <c r="J19" i="185" l="1"/>
  <c r="F19" i="185"/>
  <c r="D19" i="185"/>
  <c r="H18" i="185"/>
  <c r="H17" i="185"/>
  <c r="H16" i="185"/>
  <c r="H15" i="185"/>
  <c r="H14" i="185"/>
  <c r="H13" i="185"/>
  <c r="H12" i="185"/>
  <c r="H11" i="185"/>
  <c r="H10" i="185"/>
  <c r="H9" i="185"/>
  <c r="H8" i="185"/>
  <c r="H7" i="185"/>
  <c r="H19" i="185" s="1"/>
  <c r="J19" i="184"/>
  <c r="F19" i="184"/>
  <c r="D19" i="184"/>
  <c r="H18" i="184"/>
  <c r="H17" i="184"/>
  <c r="H16" i="184"/>
  <c r="H15" i="184"/>
  <c r="H14" i="184"/>
  <c r="H13" i="184"/>
  <c r="H12" i="184"/>
  <c r="H11" i="184"/>
  <c r="H10" i="184"/>
  <c r="H9" i="184"/>
  <c r="H8" i="184"/>
  <c r="H7" i="184"/>
  <c r="H19" i="184" s="1"/>
  <c r="J19" i="183"/>
  <c r="F19" i="183"/>
  <c r="D19" i="183"/>
  <c r="H18" i="183"/>
  <c r="H17" i="183"/>
  <c r="H16" i="183"/>
  <c r="H15" i="183"/>
  <c r="H14" i="183"/>
  <c r="H13" i="183"/>
  <c r="H12" i="183"/>
  <c r="H11" i="183"/>
  <c r="H10" i="183"/>
  <c r="H9" i="183"/>
  <c r="H8" i="183"/>
  <c r="H7" i="183"/>
  <c r="H19" i="183" s="1"/>
  <c r="J19" i="182"/>
  <c r="F19" i="182"/>
  <c r="D19" i="182"/>
  <c r="H18" i="182"/>
  <c r="H17" i="182"/>
  <c r="H16" i="182"/>
  <c r="H15" i="182"/>
  <c r="H14" i="182"/>
  <c r="H13" i="182"/>
  <c r="H12" i="182"/>
  <c r="H11" i="182"/>
  <c r="H10" i="182"/>
  <c r="H9" i="182"/>
  <c r="H8" i="182"/>
  <c r="H7" i="182"/>
  <c r="H19" i="182" s="1"/>
  <c r="J19" i="181"/>
  <c r="F19" i="181"/>
  <c r="D19" i="181"/>
  <c r="H18" i="181"/>
  <c r="H17" i="181"/>
  <c r="H16" i="181"/>
  <c r="H15" i="181"/>
  <c r="H14" i="181"/>
  <c r="H13" i="181"/>
  <c r="H12" i="181"/>
  <c r="H11" i="181"/>
  <c r="H10" i="181"/>
  <c r="H9" i="181"/>
  <c r="H8" i="181"/>
  <c r="H7" i="181"/>
  <c r="H19" i="181" s="1"/>
  <c r="J19" i="180"/>
  <c r="F19" i="180"/>
  <c r="D19" i="180"/>
  <c r="H18" i="180"/>
  <c r="H17" i="180"/>
  <c r="H16" i="180"/>
  <c r="H15" i="180"/>
  <c r="H14" i="180"/>
  <c r="H13" i="180"/>
  <c r="H12" i="180"/>
  <c r="H11" i="180"/>
  <c r="H10" i="180"/>
  <c r="H9" i="180"/>
  <c r="H8" i="180"/>
  <c r="H7" i="180"/>
  <c r="H19" i="180" s="1"/>
  <c r="J19" i="179"/>
  <c r="F19" i="179"/>
  <c r="D19" i="179"/>
  <c r="H18" i="179"/>
  <c r="H17" i="179"/>
  <c r="H16" i="179"/>
  <c r="H15" i="179"/>
  <c r="H14" i="179"/>
  <c r="H13" i="179"/>
  <c r="H12" i="179"/>
  <c r="H11" i="179"/>
  <c r="H10" i="179"/>
  <c r="H9" i="179"/>
  <c r="H8" i="179"/>
  <c r="H7" i="179"/>
  <c r="H19" i="179" s="1"/>
  <c r="J19" i="178"/>
  <c r="F19" i="178"/>
  <c r="D19" i="178"/>
  <c r="H18" i="178"/>
  <c r="H17" i="178"/>
  <c r="H16" i="178"/>
  <c r="H15" i="178"/>
  <c r="H14" i="178"/>
  <c r="H13" i="178"/>
  <c r="H12" i="178"/>
  <c r="H11" i="178"/>
  <c r="H10" i="178"/>
  <c r="H9" i="178"/>
  <c r="H8" i="178"/>
  <c r="H7" i="178"/>
  <c r="H19" i="178" s="1"/>
  <c r="J19" i="177"/>
  <c r="F19" i="177"/>
  <c r="D19" i="177"/>
  <c r="H18" i="177"/>
  <c r="H17" i="177"/>
  <c r="H16" i="177"/>
  <c r="H15" i="177"/>
  <c r="H14" i="177"/>
  <c r="H13" i="177"/>
  <c r="H12" i="177"/>
  <c r="H11" i="177"/>
  <c r="H10" i="177"/>
  <c r="H9" i="177"/>
  <c r="H8" i="177"/>
  <c r="H7" i="177"/>
  <c r="H19" i="177" s="1"/>
  <c r="J19" i="176" l="1"/>
  <c r="F19" i="176"/>
  <c r="D19" i="176"/>
  <c r="H18" i="176"/>
  <c r="H17" i="176"/>
  <c r="H16" i="176"/>
  <c r="H15" i="176"/>
  <c r="H14" i="176"/>
  <c r="H13" i="176"/>
  <c r="H12" i="176"/>
  <c r="H11" i="176"/>
  <c r="H10" i="176"/>
  <c r="H9" i="176"/>
  <c r="H8" i="176"/>
  <c r="H7" i="176"/>
  <c r="H19" i="176" s="1"/>
  <c r="J19" i="175" l="1"/>
  <c r="F19" i="175"/>
  <c r="D19" i="175"/>
  <c r="H18" i="175"/>
  <c r="H17" i="175"/>
  <c r="H16" i="175"/>
  <c r="H15" i="175"/>
  <c r="H14" i="175"/>
  <c r="H13" i="175"/>
  <c r="H12" i="175"/>
  <c r="H11" i="175"/>
  <c r="H10" i="175"/>
  <c r="H9" i="175"/>
  <c r="H8" i="175"/>
  <c r="H7" i="175"/>
  <c r="H19" i="175" s="1"/>
  <c r="J19" i="174"/>
  <c r="F19" i="174"/>
  <c r="D19" i="174"/>
  <c r="H18" i="174"/>
  <c r="H17" i="174"/>
  <c r="H16" i="174"/>
  <c r="H15" i="174"/>
  <c r="H14" i="174"/>
  <c r="H13" i="174"/>
  <c r="H12" i="174"/>
  <c r="H11" i="174"/>
  <c r="H10" i="174"/>
  <c r="H9" i="174"/>
  <c r="H8" i="174"/>
  <c r="H7" i="174"/>
  <c r="H19" i="174" s="1"/>
  <c r="J19" i="173" l="1"/>
  <c r="F19" i="173"/>
  <c r="D19" i="173"/>
  <c r="H18" i="173"/>
  <c r="H17" i="173"/>
  <c r="H16" i="173"/>
  <c r="H15" i="173"/>
  <c r="H14" i="173"/>
  <c r="H13" i="173"/>
  <c r="H12" i="173"/>
  <c r="H11" i="173"/>
  <c r="H10" i="173"/>
  <c r="H9" i="173"/>
  <c r="H8" i="173"/>
  <c r="H7" i="173"/>
  <c r="H19" i="173" s="1"/>
  <c r="J19" i="172" l="1"/>
  <c r="F19" i="172"/>
  <c r="D19" i="172"/>
  <c r="H18" i="172"/>
  <c r="H17" i="172"/>
  <c r="H16" i="172"/>
  <c r="H15" i="172"/>
  <c r="H14" i="172"/>
  <c r="H13" i="172"/>
  <c r="H12" i="172"/>
  <c r="H11" i="172"/>
  <c r="H10" i="172"/>
  <c r="H9" i="172"/>
  <c r="H8" i="172"/>
  <c r="H7" i="172"/>
  <c r="H19" i="172" s="1"/>
  <c r="J19" i="171" l="1"/>
  <c r="F19" i="171"/>
  <c r="D19" i="171"/>
  <c r="H18" i="171"/>
  <c r="H17" i="171"/>
  <c r="H16" i="171"/>
  <c r="H15" i="171"/>
  <c r="H14" i="171"/>
  <c r="H13" i="171"/>
  <c r="H12" i="171"/>
  <c r="H11" i="171"/>
  <c r="H10" i="171"/>
  <c r="H9" i="171"/>
  <c r="H8" i="171"/>
  <c r="H7" i="171"/>
  <c r="H19" i="171" s="1"/>
  <c r="J19" i="170" l="1"/>
  <c r="F19" i="170"/>
  <c r="D19" i="170"/>
  <c r="H18" i="170"/>
  <c r="H17" i="170"/>
  <c r="H16" i="170"/>
  <c r="H15" i="170"/>
  <c r="H14" i="170"/>
  <c r="H13" i="170"/>
  <c r="H12" i="170"/>
  <c r="H11" i="170"/>
  <c r="H10" i="170"/>
  <c r="H9" i="170"/>
  <c r="H8" i="170"/>
  <c r="H7" i="170"/>
  <c r="H19" i="170" s="1"/>
  <c r="J19" i="169" l="1"/>
  <c r="F19" i="169"/>
  <c r="D19" i="169"/>
  <c r="H18" i="169"/>
  <c r="H17" i="169"/>
  <c r="H16" i="169"/>
  <c r="H15" i="169"/>
  <c r="H14" i="169"/>
  <c r="H13" i="169"/>
  <c r="H12" i="169"/>
  <c r="H11" i="169"/>
  <c r="H10" i="169"/>
  <c r="H9" i="169"/>
  <c r="H8" i="169"/>
  <c r="H7" i="169"/>
  <c r="H19" i="169" s="1"/>
  <c r="J19" i="168"/>
  <c r="F19" i="168"/>
  <c r="D19" i="168"/>
  <c r="H18" i="168"/>
  <c r="H17" i="168"/>
  <c r="H16" i="168"/>
  <c r="H15" i="168"/>
  <c r="H14" i="168"/>
  <c r="H13" i="168"/>
  <c r="H12" i="168"/>
  <c r="H11" i="168"/>
  <c r="H10" i="168"/>
  <c r="H9" i="168"/>
  <c r="H8" i="168"/>
  <c r="H7" i="168"/>
  <c r="H19" i="168" s="1"/>
  <c r="J19" i="167" l="1"/>
  <c r="F19" i="167"/>
  <c r="D19" i="167"/>
  <c r="H18" i="167"/>
  <c r="H17" i="167"/>
  <c r="H16" i="167"/>
  <c r="H15" i="167"/>
  <c r="H14" i="167"/>
  <c r="H13" i="167"/>
  <c r="H12" i="167"/>
  <c r="H11" i="167"/>
  <c r="H10" i="167"/>
  <c r="H9" i="167"/>
  <c r="H8" i="167"/>
  <c r="H7" i="167"/>
  <c r="H19" i="167" s="1"/>
  <c r="J19" i="166" l="1"/>
  <c r="F19" i="166"/>
  <c r="D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19" i="166" s="1"/>
  <c r="J19" i="165" l="1"/>
  <c r="F19" i="165"/>
  <c r="D19" i="165"/>
  <c r="H18" i="165"/>
  <c r="H17" i="165"/>
  <c r="H16" i="165"/>
  <c r="H15" i="165"/>
  <c r="H14" i="165"/>
  <c r="H13" i="165"/>
  <c r="H12" i="165"/>
  <c r="H11" i="165"/>
  <c r="H10" i="165"/>
  <c r="H9" i="165"/>
  <c r="H8" i="165"/>
  <c r="H7" i="165"/>
  <c r="H19" i="165" s="1"/>
  <c r="J19" i="164" l="1"/>
  <c r="F19" i="164"/>
  <c r="D19" i="164"/>
  <c r="H18" i="164"/>
  <c r="H17" i="164"/>
  <c r="H16" i="164"/>
  <c r="H15" i="164"/>
  <c r="H14" i="164"/>
  <c r="H13" i="164"/>
  <c r="H12" i="164"/>
  <c r="H11" i="164"/>
  <c r="H10" i="164"/>
  <c r="H9" i="164"/>
  <c r="H8" i="164"/>
  <c r="H7" i="164"/>
  <c r="H19" i="164" s="1"/>
  <c r="J19" i="163" l="1"/>
  <c r="F19" i="163"/>
  <c r="D19" i="163"/>
  <c r="H18" i="163"/>
  <c r="H17" i="163"/>
  <c r="H16" i="163"/>
  <c r="H15" i="163"/>
  <c r="H14" i="163"/>
  <c r="H13" i="163"/>
  <c r="H12" i="163"/>
  <c r="H11" i="163"/>
  <c r="H10" i="163"/>
  <c r="H9" i="163"/>
  <c r="H8" i="163"/>
  <c r="H7" i="163"/>
  <c r="H19" i="163" s="1"/>
  <c r="J19" i="162"/>
  <c r="F19" i="162"/>
  <c r="D19" i="162"/>
  <c r="H18" i="162"/>
  <c r="H17" i="162"/>
  <c r="H16" i="162"/>
  <c r="H15" i="162"/>
  <c r="H14" i="162"/>
  <c r="H13" i="162"/>
  <c r="H12" i="162"/>
  <c r="H11" i="162"/>
  <c r="H10" i="162"/>
  <c r="H9" i="162"/>
  <c r="H8" i="162"/>
  <c r="H7" i="162"/>
  <c r="H19" i="162" s="1"/>
  <c r="J19" i="161" l="1"/>
  <c r="F19" i="161"/>
  <c r="D19" i="161"/>
  <c r="H18" i="161"/>
  <c r="H17" i="161"/>
  <c r="H16" i="161"/>
  <c r="H15" i="161"/>
  <c r="H14" i="161"/>
  <c r="H13" i="161"/>
  <c r="H12" i="161"/>
  <c r="H11" i="161"/>
  <c r="H10" i="161"/>
  <c r="H9" i="161"/>
  <c r="H8" i="161"/>
  <c r="H7" i="161"/>
  <c r="H19" i="161" s="1"/>
  <c r="J19" i="160" l="1"/>
  <c r="F19" i="160"/>
  <c r="D19" i="160"/>
  <c r="H18" i="160"/>
  <c r="H17" i="160"/>
  <c r="H16" i="160"/>
  <c r="H15" i="160"/>
  <c r="H14" i="160"/>
  <c r="H13" i="160"/>
  <c r="H12" i="160"/>
  <c r="H11" i="160"/>
  <c r="H10" i="160"/>
  <c r="H9" i="160"/>
  <c r="H8" i="160"/>
  <c r="H7" i="160"/>
  <c r="H19" i="160" s="1"/>
  <c r="J19" i="159"/>
  <c r="F19" i="159"/>
  <c r="D19" i="159"/>
  <c r="H18" i="159"/>
  <c r="H17" i="159"/>
  <c r="H16" i="159"/>
  <c r="H15" i="159"/>
  <c r="H14" i="159"/>
  <c r="H13" i="159"/>
  <c r="H12" i="159"/>
  <c r="H11" i="159"/>
  <c r="H10" i="159"/>
  <c r="H9" i="159"/>
  <c r="H8" i="159"/>
  <c r="H7" i="159"/>
  <c r="H19" i="159" s="1"/>
  <c r="J19" i="158" l="1"/>
  <c r="F19" i="158"/>
  <c r="D19" i="158"/>
  <c r="H18" i="158"/>
  <c r="H17" i="158"/>
  <c r="H16" i="158"/>
  <c r="H15" i="158"/>
  <c r="H14" i="158"/>
  <c r="H13" i="158"/>
  <c r="H12" i="158"/>
  <c r="H11" i="158"/>
  <c r="H10" i="158"/>
  <c r="H9" i="158"/>
  <c r="H8" i="158"/>
  <c r="H7" i="158"/>
  <c r="H19" i="158" s="1"/>
  <c r="J19" i="157" l="1"/>
  <c r="F19" i="157"/>
  <c r="D19" i="157"/>
  <c r="H18" i="157"/>
  <c r="H17" i="157"/>
  <c r="H16" i="157"/>
  <c r="H15" i="157"/>
  <c r="H14" i="157"/>
  <c r="H13" i="157"/>
  <c r="H12" i="157"/>
  <c r="H11" i="157"/>
  <c r="H10" i="157"/>
  <c r="H9" i="157"/>
  <c r="H8" i="157"/>
  <c r="H7" i="157"/>
  <c r="H19" i="157" s="1"/>
  <c r="J19" i="156"/>
  <c r="F19" i="156"/>
  <c r="D19" i="156"/>
  <c r="H18" i="156"/>
  <c r="H17" i="156"/>
  <c r="H16" i="156"/>
  <c r="H15" i="156"/>
  <c r="H14" i="156"/>
  <c r="H13" i="156"/>
  <c r="H12" i="156"/>
  <c r="H11" i="156"/>
  <c r="H10" i="156"/>
  <c r="H9" i="156"/>
  <c r="H8" i="156"/>
  <c r="H7" i="156"/>
  <c r="H19" i="156" s="1"/>
  <c r="J19" i="155" l="1"/>
  <c r="F19" i="155"/>
  <c r="D19" i="155"/>
  <c r="H18" i="155"/>
  <c r="H17" i="155"/>
  <c r="H16" i="155"/>
  <c r="H15" i="155"/>
  <c r="H14" i="155"/>
  <c r="H13" i="155"/>
  <c r="H12" i="155"/>
  <c r="H11" i="155"/>
  <c r="H10" i="155"/>
  <c r="H9" i="155"/>
  <c r="H8" i="155"/>
  <c r="H7" i="155"/>
  <c r="H19" i="155" s="1"/>
  <c r="J19" i="154" l="1"/>
  <c r="F19" i="154"/>
  <c r="D19" i="154"/>
  <c r="H18" i="154"/>
  <c r="H17" i="154"/>
  <c r="H16" i="154"/>
  <c r="H15" i="154"/>
  <c r="H14" i="154"/>
  <c r="H13" i="154"/>
  <c r="H12" i="154"/>
  <c r="H11" i="154"/>
  <c r="H10" i="154"/>
  <c r="H9" i="154"/>
  <c r="H8" i="154"/>
  <c r="H7" i="154"/>
  <c r="H19" i="154" s="1"/>
  <c r="J19" i="153" l="1"/>
  <c r="F19" i="153"/>
  <c r="D19" i="153"/>
  <c r="H18" i="153"/>
  <c r="H17" i="153"/>
  <c r="H16" i="153"/>
  <c r="H15" i="153"/>
  <c r="H14" i="153"/>
  <c r="H13" i="153"/>
  <c r="H12" i="153"/>
  <c r="H11" i="153"/>
  <c r="H10" i="153"/>
  <c r="H9" i="153"/>
  <c r="H8" i="153"/>
  <c r="H7" i="153"/>
  <c r="H19" i="153" s="1"/>
  <c r="H13" i="152"/>
  <c r="H12" i="152"/>
  <c r="J19" i="152" l="1"/>
  <c r="F19" i="152"/>
  <c r="D19" i="152"/>
  <c r="H18" i="152"/>
  <c r="H17" i="152"/>
  <c r="H16" i="152"/>
  <c r="H15" i="152"/>
  <c r="H14" i="152"/>
  <c r="H11" i="152"/>
  <c r="H10" i="152"/>
  <c r="H9" i="152"/>
  <c r="H8" i="152"/>
  <c r="H7" i="152"/>
  <c r="H19" i="152" s="1"/>
  <c r="J19" i="151" l="1"/>
  <c r="F19" i="151"/>
  <c r="D19" i="151"/>
  <c r="H18" i="151"/>
  <c r="H17" i="151"/>
  <c r="H16" i="151"/>
  <c r="H15" i="151"/>
  <c r="H14" i="151"/>
  <c r="H12" i="151"/>
  <c r="H11" i="151"/>
  <c r="H10" i="151"/>
  <c r="H9" i="151"/>
  <c r="H8" i="151"/>
  <c r="H7" i="151"/>
  <c r="H19" i="151" s="1"/>
  <c r="J19" i="150" l="1"/>
  <c r="F19" i="150"/>
  <c r="D19" i="150"/>
  <c r="H18" i="150"/>
  <c r="H17" i="150"/>
  <c r="H16" i="150"/>
  <c r="H15" i="150"/>
  <c r="H14" i="150"/>
  <c r="H12" i="150"/>
  <c r="H11" i="150"/>
  <c r="H10" i="150"/>
  <c r="H9" i="150"/>
  <c r="H8" i="150"/>
  <c r="H7" i="150"/>
  <c r="H19" i="150" s="1"/>
  <c r="J19" i="149"/>
  <c r="F19" i="149"/>
  <c r="D19" i="149"/>
  <c r="H18" i="149"/>
  <c r="H17" i="149"/>
  <c r="H16" i="149"/>
  <c r="H15" i="149"/>
  <c r="H14" i="149"/>
  <c r="H12" i="149"/>
  <c r="H11" i="149"/>
  <c r="H10" i="149"/>
  <c r="H9" i="149"/>
  <c r="H8" i="149"/>
  <c r="H7" i="149"/>
  <c r="H19" i="149" s="1"/>
  <c r="J19" i="148" l="1"/>
  <c r="F19" i="148"/>
  <c r="D19" i="148"/>
  <c r="H18" i="148"/>
  <c r="H17" i="148"/>
  <c r="H16" i="148"/>
  <c r="H15" i="148"/>
  <c r="H14" i="148"/>
  <c r="H12" i="148"/>
  <c r="H11" i="148"/>
  <c r="H10" i="148"/>
  <c r="H9" i="148"/>
  <c r="H8" i="148"/>
  <c r="H7" i="148"/>
  <c r="H19" i="148" s="1"/>
  <c r="J19" i="147" l="1"/>
  <c r="F19" i="147"/>
  <c r="D19" i="147"/>
  <c r="H18" i="147"/>
  <c r="H17" i="147"/>
  <c r="H16" i="147"/>
  <c r="H15" i="147"/>
  <c r="H14" i="147"/>
  <c r="H12" i="147"/>
  <c r="H11" i="147"/>
  <c r="H10" i="147"/>
  <c r="H9" i="147"/>
  <c r="H8" i="147"/>
  <c r="H7" i="147"/>
  <c r="H19" i="147" s="1"/>
  <c r="J19" i="146" l="1"/>
  <c r="F19" i="146"/>
  <c r="D19" i="146"/>
  <c r="H18" i="146"/>
  <c r="H17" i="146"/>
  <c r="H16" i="146"/>
  <c r="H15" i="146"/>
  <c r="H14" i="146"/>
  <c r="H12" i="146"/>
  <c r="H11" i="146"/>
  <c r="H10" i="146"/>
  <c r="H9" i="146"/>
  <c r="H8" i="146"/>
  <c r="H7" i="146"/>
  <c r="H19" i="146" s="1"/>
  <c r="J19" i="145"/>
  <c r="F19" i="145"/>
  <c r="D19" i="145"/>
  <c r="H18" i="145"/>
  <c r="H17" i="145"/>
  <c r="H16" i="145"/>
  <c r="H15" i="145"/>
  <c r="H14" i="145"/>
  <c r="H12" i="145"/>
  <c r="H11" i="145"/>
  <c r="H10" i="145"/>
  <c r="H9" i="145"/>
  <c r="H8" i="145"/>
  <c r="H7" i="145"/>
  <c r="H19" i="145" s="1"/>
  <c r="J19" i="144"/>
  <c r="F19" i="144"/>
  <c r="D19" i="144"/>
  <c r="H18" i="144"/>
  <c r="H17" i="144"/>
  <c r="H16" i="144"/>
  <c r="H15" i="144"/>
  <c r="H14" i="144"/>
  <c r="H12" i="144"/>
  <c r="H11" i="144"/>
  <c r="H10" i="144"/>
  <c r="H9" i="144"/>
  <c r="H8" i="144"/>
  <c r="H7" i="144"/>
  <c r="H19" i="144" s="1"/>
  <c r="J19" i="143" l="1"/>
  <c r="F19" i="143"/>
  <c r="D19" i="143"/>
  <c r="H18" i="143"/>
  <c r="H17" i="143"/>
  <c r="H16" i="143"/>
  <c r="H15" i="143"/>
  <c r="H14" i="143"/>
  <c r="H12" i="143"/>
  <c r="H11" i="143"/>
  <c r="H10" i="143"/>
  <c r="H9" i="143"/>
  <c r="H8" i="143"/>
  <c r="H7" i="143"/>
  <c r="H19" i="143" s="1"/>
  <c r="J19" i="142" l="1"/>
  <c r="F19" i="142"/>
  <c r="D19" i="142"/>
  <c r="H18" i="142"/>
  <c r="H17" i="142"/>
  <c r="H16" i="142"/>
  <c r="H15" i="142"/>
  <c r="H14" i="142"/>
  <c r="H12" i="142"/>
  <c r="H11" i="142"/>
  <c r="H10" i="142"/>
  <c r="H9" i="142"/>
  <c r="H8" i="142"/>
  <c r="H7" i="142"/>
  <c r="H19" i="142" s="1"/>
  <c r="J19" i="141" l="1"/>
  <c r="F19" i="141"/>
  <c r="D19" i="141"/>
  <c r="H18" i="141"/>
  <c r="H17" i="141"/>
  <c r="H16" i="141"/>
  <c r="H15" i="141"/>
  <c r="H14" i="141"/>
  <c r="H12" i="141"/>
  <c r="H11" i="141"/>
  <c r="H10" i="141"/>
  <c r="H9" i="141"/>
  <c r="H8" i="141"/>
  <c r="H7" i="141"/>
  <c r="H19" i="141" s="1"/>
  <c r="J19" i="140"/>
  <c r="F19" i="140"/>
  <c r="D19" i="140"/>
  <c r="H18" i="140"/>
  <c r="H17" i="140"/>
  <c r="H16" i="140"/>
  <c r="H15" i="140"/>
  <c r="H14" i="140"/>
  <c r="H13" i="140"/>
  <c r="H12" i="140"/>
  <c r="H11" i="140"/>
  <c r="H10" i="140"/>
  <c r="H9" i="140"/>
  <c r="H8" i="140"/>
  <c r="H7" i="140"/>
  <c r="H19" i="140" s="1"/>
  <c r="J19" i="139"/>
  <c r="F19" i="139"/>
  <c r="D19" i="139"/>
  <c r="H18" i="139"/>
  <c r="H17" i="139"/>
  <c r="H16" i="139"/>
  <c r="H15" i="139"/>
  <c r="H14" i="139"/>
  <c r="H13" i="139"/>
  <c r="H12" i="139"/>
  <c r="H11" i="139"/>
  <c r="H10" i="139"/>
  <c r="H9" i="139"/>
  <c r="H8" i="139"/>
  <c r="H7" i="139"/>
  <c r="H19" i="139" s="1"/>
  <c r="J19" i="138"/>
  <c r="F19" i="138"/>
  <c r="D19" i="138"/>
  <c r="H18" i="138"/>
  <c r="H17" i="138"/>
  <c r="H16" i="138"/>
  <c r="H15" i="138"/>
  <c r="H14" i="138"/>
  <c r="H13" i="138"/>
  <c r="H12" i="138"/>
  <c r="H11" i="138"/>
  <c r="H10" i="138"/>
  <c r="H9" i="138"/>
  <c r="H8" i="138"/>
  <c r="H7" i="138"/>
  <c r="H19" i="138" s="1"/>
  <c r="J19" i="137" l="1"/>
  <c r="F19" i="137"/>
  <c r="D19" i="137"/>
  <c r="H18" i="137"/>
  <c r="H17" i="137"/>
  <c r="H16" i="137"/>
  <c r="H15" i="137"/>
  <c r="H14" i="137"/>
  <c r="H13" i="137"/>
  <c r="H12" i="137"/>
  <c r="H11" i="137"/>
  <c r="H10" i="137"/>
  <c r="H9" i="137"/>
  <c r="H8" i="137"/>
  <c r="H7" i="137"/>
  <c r="H19" i="137" s="1"/>
  <c r="J19" i="136" l="1"/>
  <c r="F19" i="136"/>
  <c r="D19" i="136"/>
  <c r="H18" i="136"/>
  <c r="H17" i="136"/>
  <c r="H16" i="136"/>
  <c r="H15" i="136"/>
  <c r="H14" i="136"/>
  <c r="H13" i="136"/>
  <c r="H12" i="136"/>
  <c r="H11" i="136"/>
  <c r="H10" i="136"/>
  <c r="H9" i="136"/>
  <c r="H8" i="136"/>
  <c r="H7" i="136"/>
  <c r="H19" i="136" s="1"/>
  <c r="J19" i="135" l="1"/>
  <c r="F19" i="135"/>
  <c r="D19" i="135"/>
  <c r="H18" i="135"/>
  <c r="H17" i="135"/>
  <c r="H16" i="135"/>
  <c r="H15" i="135"/>
  <c r="H14" i="135"/>
  <c r="H13" i="135"/>
  <c r="H12" i="135"/>
  <c r="H11" i="135"/>
  <c r="H10" i="135"/>
  <c r="H9" i="135"/>
  <c r="H8" i="135"/>
  <c r="H7" i="135"/>
  <c r="H19" i="135" s="1"/>
  <c r="J19" i="134" l="1"/>
  <c r="F19" i="134"/>
  <c r="D19" i="134"/>
  <c r="H18" i="134"/>
  <c r="H17" i="134"/>
  <c r="H16" i="134"/>
  <c r="H15" i="134"/>
  <c r="H14" i="134"/>
  <c r="H13" i="134"/>
  <c r="H12" i="134"/>
  <c r="H11" i="134"/>
  <c r="H10" i="134"/>
  <c r="H9" i="134"/>
  <c r="H8" i="134"/>
  <c r="H7" i="134"/>
  <c r="H19" i="134" s="1"/>
  <c r="J19" i="133" l="1"/>
  <c r="F19" i="133"/>
  <c r="D19" i="133"/>
  <c r="H18" i="133"/>
  <c r="H17" i="133"/>
  <c r="H16" i="133"/>
  <c r="H15" i="133"/>
  <c r="H14" i="133"/>
  <c r="H13" i="133"/>
  <c r="H12" i="133"/>
  <c r="H11" i="133"/>
  <c r="H10" i="133"/>
  <c r="H9" i="133"/>
  <c r="H8" i="133"/>
  <c r="H7" i="133"/>
  <c r="H19" i="133" s="1"/>
  <c r="J19" i="132" l="1"/>
  <c r="F19" i="132"/>
  <c r="D19" i="132"/>
  <c r="H18" i="132"/>
  <c r="H17" i="132"/>
  <c r="H16" i="132"/>
  <c r="H15" i="132"/>
  <c r="H14" i="132"/>
  <c r="H13" i="132"/>
  <c r="H12" i="132"/>
  <c r="H11" i="132"/>
  <c r="H10" i="132"/>
  <c r="H9" i="132"/>
  <c r="H8" i="132"/>
  <c r="H7" i="132"/>
  <c r="H19" i="132" s="1"/>
  <c r="J19" i="131" l="1"/>
  <c r="F19" i="131"/>
  <c r="D19" i="131"/>
  <c r="H18" i="131"/>
  <c r="H17" i="131"/>
  <c r="H16" i="131"/>
  <c r="H15" i="131"/>
  <c r="H14" i="131"/>
  <c r="H13" i="131"/>
  <c r="H12" i="131"/>
  <c r="H11" i="131"/>
  <c r="H10" i="131"/>
  <c r="H9" i="131"/>
  <c r="H8" i="131"/>
  <c r="H7" i="131"/>
  <c r="H19" i="131" s="1"/>
  <c r="J19" i="130"/>
  <c r="F19" i="130"/>
  <c r="D19" i="130"/>
  <c r="H18" i="130"/>
  <c r="H17" i="130"/>
  <c r="H16" i="130"/>
  <c r="H15" i="130"/>
  <c r="H14" i="130"/>
  <c r="H13" i="130"/>
  <c r="H12" i="130"/>
  <c r="H11" i="130"/>
  <c r="H10" i="130"/>
  <c r="H9" i="130"/>
  <c r="H8" i="130"/>
  <c r="H7" i="130"/>
  <c r="H19" i="130" s="1"/>
  <c r="J19" i="129"/>
  <c r="F19" i="129"/>
  <c r="D19" i="129"/>
  <c r="H18" i="129"/>
  <c r="H17" i="129"/>
  <c r="H16" i="129"/>
  <c r="H15" i="129"/>
  <c r="H14" i="129"/>
  <c r="H13" i="129"/>
  <c r="H12" i="129"/>
  <c r="H11" i="129"/>
  <c r="H10" i="129"/>
  <c r="H9" i="129"/>
  <c r="H8" i="129"/>
  <c r="H7" i="129"/>
  <c r="H19" i="129" s="1"/>
  <c r="J19" i="128" l="1"/>
  <c r="F19" i="128"/>
  <c r="D19" i="128"/>
  <c r="H18" i="128"/>
  <c r="H17" i="128"/>
  <c r="H16" i="128"/>
  <c r="H15" i="128"/>
  <c r="H14" i="128"/>
  <c r="H13" i="128"/>
  <c r="H12" i="128"/>
  <c r="H11" i="128"/>
  <c r="H10" i="128"/>
  <c r="H9" i="128"/>
  <c r="H8" i="128"/>
  <c r="H7" i="128"/>
  <c r="H19" i="128" s="1"/>
  <c r="J19" i="127" l="1"/>
  <c r="F19" i="127"/>
  <c r="D19" i="127"/>
  <c r="H18" i="127"/>
  <c r="H17" i="127"/>
  <c r="H16" i="127"/>
  <c r="H15" i="127"/>
  <c r="H14" i="127"/>
  <c r="H13" i="127"/>
  <c r="H12" i="127"/>
  <c r="H11" i="127"/>
  <c r="H10" i="127"/>
  <c r="H9" i="127"/>
  <c r="H8" i="127"/>
  <c r="H7" i="127"/>
  <c r="H19" i="127" s="1"/>
</calcChain>
</file>

<file path=xl/sharedStrings.xml><?xml version="1.0" encoding="utf-8"?>
<sst xmlns="http://schemas.openxmlformats.org/spreadsheetml/2006/main" count="1332" uniqueCount="67">
  <si>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</si>
  <si>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</si>
  <si>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</si>
  <si>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</si>
  <si>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</si>
  <si>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</si>
  <si>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</si>
  <si>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</si>
  <si>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COCA CHERRY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</si>
  <si>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</si>
  <si>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</si>
  <si>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</si>
  <si>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</si>
  <si>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</si>
  <si>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</si>
  <si>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</si>
  <si>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</si>
  <si>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</si>
  <si>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>AM</t>
  </si>
  <si>
    <t xml:space="preserve"> </t>
  </si>
  <si>
    <t xml:space="preserve">FACTURA:  </t>
  </si>
  <si>
    <t>NOTA: 1 AGUA PEQUEÑA SE LLEVO JENIFER EL DÍA 30-08-2013</t>
  </si>
  <si>
    <t>RECEPCIONISTAS:  DANIELA</t>
  </si>
  <si>
    <t>PM</t>
  </si>
  <si>
    <t>RECEPCIONISTAS:  JOHAN &amp; DANIEL</t>
  </si>
  <si>
    <t>RECEPCIONISTAS:  JOSE</t>
  </si>
  <si>
    <t>RECEPCIONISTAS:  DANIEL-DANIELA</t>
  </si>
  <si>
    <t>RECEPCIONISTAS:  DANIELA-DANIEL</t>
  </si>
  <si>
    <t>RECEPCIONISTAS: JOHAN-DANIEL</t>
  </si>
  <si>
    <t>RECEPCIONISTAS: JOSE</t>
  </si>
  <si>
    <t>RECEPCIONISTAS: YOHAN-DANIEL</t>
  </si>
  <si>
    <t>RECEPCIONISTAS: JOSE-DANIEL</t>
  </si>
  <si>
    <t>RECEPCIONISTAS: DANIELA-YOHAN</t>
  </si>
  <si>
    <t>|</t>
  </si>
  <si>
    <t>RECEPCIONISTAS: DANIELA</t>
  </si>
  <si>
    <t>SE IINGRESARON 4 POWER AZUL Y 6 BOTELLAS DE AGUA GRANDES</t>
  </si>
  <si>
    <t>RECEPCIONISTAS: DANIEL-JOHAN</t>
  </si>
  <si>
    <t>RECEPCIONISTAS: JOSE-DANIELA</t>
  </si>
  <si>
    <t xml:space="preserve">RECEPCIONISTAS: </t>
  </si>
  <si>
    <t>RECEPCIONISTAS: DANIEL-DANIELA</t>
  </si>
  <si>
    <t>RECEPCIONISTAS: DANIEL-JOSE</t>
  </si>
  <si>
    <t>RECEPCIONISTAS: JOHAN- DANIELA</t>
  </si>
  <si>
    <t>se rebajaron 3 botellas grandes, ya Jenifer esta entereda!</t>
  </si>
  <si>
    <t>VLADIMIR TOMO UN POWER AZUL, EL CUAL SE REBAJO Y SE ENVIO EL CORREO A JENNIFER</t>
  </si>
  <si>
    <t>SE AGREGARON 5 NESTEA- 7 BOTELLAS DE AGUA GRANDE- 2 POWER AZUL-3 POWER ROJO</t>
  </si>
  <si>
    <t>RECEPCIONISTAS: DANIEL</t>
  </si>
  <si>
    <t>RECEPCIONISTAS: DANIEL-ALLAN</t>
  </si>
  <si>
    <t xml:space="preserve">RECEPCIONISTAS: ALLAN </t>
  </si>
  <si>
    <t>RECEPCIONISTAS: ALLAN - JOSE</t>
  </si>
  <si>
    <t>RECEPCIONISTAS: DANIEL -DANIELA</t>
  </si>
  <si>
    <t>RECEPCIONISTAS:DANIEL- DANIELA</t>
  </si>
  <si>
    <t>RECEPCIONISTAS:DANIEL</t>
  </si>
  <si>
    <t>RECEPCIONISTAS:DANIELA-ALLAN</t>
  </si>
  <si>
    <t>SE INGRESARON 5 BOTELLAS DE AGUA GRANDE</t>
  </si>
  <si>
    <t>RECEPCIONISTAS:DANIELA</t>
  </si>
  <si>
    <t>RECEPCIONISTAS:ALLAN</t>
  </si>
  <si>
    <t>RECEPCIONISTAS:DANIEL - ALLAN</t>
  </si>
  <si>
    <t>RECEPCIONISTAS: ALLAN - DANIEL</t>
  </si>
  <si>
    <t>KAROL CASTRO SE LLEVO 1 AGUA 600ML DIA 24-09-2013, YA SE LE ENVIO CORREO A JENNIFER.</t>
  </si>
  <si>
    <t>RECEPCIONISTAS: DANIELA-DANIELA</t>
  </si>
  <si>
    <t>RECEPCIONISTAS: DANIELA-DANIEL</t>
  </si>
  <si>
    <t>VLADI TOMO DOS NESTEA Y DOS AGUAS PEQUEÑAS EL 26 DE SETIEMBRE PARA LA REUNION.</t>
  </si>
  <si>
    <t>EL JUGO DEL VALLE AUN NO ESTA FACTURADO</t>
  </si>
  <si>
    <t>RECEPCIONISTAS: ALLAN-DANIELA</t>
  </si>
  <si>
    <t>RECEPCIONISTAS: JOSE-ALLAN</t>
  </si>
  <si>
    <t>RECEPCIONISTAS: DANIELA-ALLAN</t>
  </si>
  <si>
    <t>RECEPCIONISTAS:DANIEL-DANIELA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</si>
</sst>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6" xfId="0" applyFont="1" applyBorder="1"/>
    <xf numFmtId="0" fontId="1" fillId="0" borderId="8" xfId="0" applyFont="1" applyBorder="1"/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0" fillId="0" borderId="0" xfId="0" applyBorder="1"/>
    <xf numFmtId="0" fontId="7" fillId="5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5" borderId="0" xfId="0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6" borderId="0" xfId="0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0" xfId="0" applyFill="1"/>
    <xf numFmtId="0" fontId="6" fillId="5" borderId="2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abSelected="1" topLeftCell="B1" workbookViewId="0">
      <selection activeCell="O8" sqref="O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66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6</v>
      </c>
      <c r="K8" s="40"/>
    </row>
    <row r="9" spans="2:14" ht="15" customHeight="1" x14ac:dyDescent="0.25">
      <c r="B9" s="73" t="s">
        <v>7</v>
      </c>
      <c r="C9" s="74"/>
      <c r="D9" s="65">
        <v>14</v>
      </c>
      <c r="E9" s="65"/>
      <c r="F9" s="66"/>
      <c r="G9" s="67"/>
      <c r="H9" s="8">
        <f>D9-F9</f>
        <v>14</v>
      </c>
      <c r="I9" s="9"/>
      <c r="J9" s="39">
        <v>5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9</v>
      </c>
      <c r="E13" s="65"/>
      <c r="F13" s="66"/>
      <c r="G13" s="67"/>
      <c r="H13" s="8">
        <f>D13-F13</f>
        <v>9</v>
      </c>
      <c r="I13" s="9"/>
      <c r="J13" s="39">
        <v>4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11</v>
      </c>
      <c r="E15" s="65"/>
      <c r="F15" s="66"/>
      <c r="G15" s="67"/>
      <c r="H15" s="8">
        <f t="shared" si="0"/>
        <v>11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10</v>
      </c>
      <c r="E16" s="65"/>
      <c r="F16" s="66"/>
      <c r="G16" s="67"/>
      <c r="H16" s="8">
        <f>D16-F16</f>
        <v>10</v>
      </c>
      <c r="I16" s="9"/>
      <c r="J16" s="39">
        <v>6</v>
      </c>
      <c r="K16" s="40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39">
        <v>12</v>
      </c>
      <c r="K17" s="40"/>
    </row>
    <row r="18" spans="2:11" ht="15.75" thickBot="1" x14ac:dyDescent="0.3">
      <c r="B18" s="78" t="s">
        <v>16</v>
      </c>
      <c r="C18" s="78"/>
      <c r="D18" s="75">
        <v>2</v>
      </c>
      <c r="E18" s="75"/>
      <c r="F18" s="66"/>
      <c r="G18" s="67"/>
      <c r="H18" s="8">
        <f>D18-F18</f>
        <v>2</v>
      </c>
      <c r="I18" s="9"/>
      <c r="J18" s="39">
        <v>7</v>
      </c>
      <c r="K18" s="40"/>
    </row>
    <row r="19" spans="2:11" ht="15.75" thickBot="1" x14ac:dyDescent="0.3">
      <c r="B19" s="64" t="s">
        <v>17</v>
      </c>
      <c r="C19" s="6"/>
      <c r="D19" s="79">
        <f>SUM(D7:E18)</f>
        <v>72</v>
      </c>
      <c r="E19" s="77"/>
      <c r="F19" s="79">
        <f>SUM(F7:G18)</f>
        <v>0</v>
      </c>
      <c r="G19" s="77"/>
      <c r="H19" s="80">
        <f>SUM(H7:I18)</f>
        <v>72</v>
      </c>
      <c r="I19" s="77"/>
      <c r="J19" s="76">
        <f>SUM(J7:K18)</f>
        <v>49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B1" workbookViewId="0">
      <selection activeCell="D18" sqref="D18:E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11</v>
      </c>
      <c r="E7" s="65"/>
      <c r="F7" s="81">
        <v>1</v>
      </c>
      <c r="G7" s="82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10</v>
      </c>
      <c r="E9" s="65"/>
      <c r="F9" s="66">
        <v>1</v>
      </c>
      <c r="G9" s="67"/>
      <c r="H9" s="8">
        <f>D9-F9</f>
        <v>9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10</v>
      </c>
      <c r="E16" s="65"/>
      <c r="F16" s="66">
        <v>1</v>
      </c>
      <c r="G16" s="67"/>
      <c r="H16" s="8">
        <f>D16-F16</f>
        <v>9</v>
      </c>
      <c r="I16" s="9"/>
      <c r="J16" s="39">
        <v>12</v>
      </c>
      <c r="K16" s="40"/>
    </row>
    <row r="17" spans="2:11" x14ac:dyDescent="0.25">
      <c r="B17" s="75" t="s">
        <v>15</v>
      </c>
      <c r="C17" s="75"/>
      <c r="D17" s="65">
        <v>7</v>
      </c>
      <c r="E17" s="65"/>
      <c r="F17" s="66">
        <v>1</v>
      </c>
      <c r="G17" s="67"/>
      <c r="H17" s="8">
        <f>D17-F17</f>
        <v>6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8</v>
      </c>
      <c r="E18" s="75"/>
      <c r="F18" s="81"/>
      <c r="G18" s="82"/>
      <c r="H18" s="8">
        <f>D18-F18</f>
        <v>8</v>
      </c>
      <c r="I18" s="9"/>
      <c r="J18" s="39">
        <v>7</v>
      </c>
      <c r="K18" s="40"/>
    </row>
    <row r="19" spans="2:11" ht="15.75" thickBot="1" x14ac:dyDescent="0.3">
      <c r="B19" s="58" t="s">
        <v>17</v>
      </c>
      <c r="C19" s="6"/>
      <c r="D19" s="79">
        <f>SUM(D7:E18)</f>
        <v>71</v>
      </c>
      <c r="E19" s="77"/>
      <c r="F19" s="79">
        <f>SUM(F7:G18)</f>
        <v>4</v>
      </c>
      <c r="G19" s="77"/>
      <c r="H19" s="80">
        <f>SUM(H7:I18)</f>
        <v>67</v>
      </c>
      <c r="I19" s="77"/>
      <c r="J19" s="76">
        <f>SUM(J7:K18)</f>
        <v>62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46901</v>
      </c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O13" sqref="O1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59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11</v>
      </c>
      <c r="E7" s="65"/>
      <c r="F7" s="66"/>
      <c r="G7" s="67"/>
      <c r="H7" s="8">
        <f>D7-F7</f>
        <v>11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10</v>
      </c>
      <c r="E9" s="65"/>
      <c r="F9" s="66"/>
      <c r="G9" s="67"/>
      <c r="H9" s="8">
        <f>D9-F9</f>
        <v>10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10</v>
      </c>
      <c r="E16" s="65"/>
      <c r="F16" s="81"/>
      <c r="G16" s="82"/>
      <c r="H16" s="8">
        <f>D16-F16</f>
        <v>10</v>
      </c>
      <c r="I16" s="9"/>
      <c r="J16" s="39">
        <v>12</v>
      </c>
      <c r="K16" s="40"/>
    </row>
    <row r="17" spans="2:11" x14ac:dyDescent="0.25">
      <c r="B17" s="75" t="s">
        <v>15</v>
      </c>
      <c r="C17" s="75"/>
      <c r="D17" s="65">
        <v>7</v>
      </c>
      <c r="E17" s="65"/>
      <c r="F17" s="66"/>
      <c r="G17" s="67"/>
      <c r="H17" s="8">
        <f>D17-F17</f>
        <v>7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1" ht="15.75" thickBot="1" x14ac:dyDescent="0.3">
      <c r="B19" s="57" t="s">
        <v>17</v>
      </c>
      <c r="C19" s="6"/>
      <c r="D19" s="79">
        <f>SUM(D7:E18)</f>
        <v>71</v>
      </c>
      <c r="E19" s="77"/>
      <c r="F19" s="79">
        <f>SUM(F7:G18)</f>
        <v>0</v>
      </c>
      <c r="G19" s="77"/>
      <c r="H19" s="80">
        <f>SUM(H7:I18)</f>
        <v>71</v>
      </c>
      <c r="I19" s="77"/>
      <c r="J19" s="76">
        <f>SUM(J7:K18)</f>
        <v>62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48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11</v>
      </c>
      <c r="E7" s="65"/>
      <c r="F7" s="66"/>
      <c r="G7" s="67"/>
      <c r="H7" s="8">
        <f>D7-F7</f>
        <v>11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10</v>
      </c>
      <c r="E9" s="65"/>
      <c r="F9" s="66"/>
      <c r="G9" s="67"/>
      <c r="H9" s="8">
        <f>D9-F9</f>
        <v>10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10</v>
      </c>
      <c r="E16" s="65"/>
      <c r="F16" s="81"/>
      <c r="G16" s="82"/>
      <c r="H16" s="8">
        <f>D16-F16</f>
        <v>10</v>
      </c>
      <c r="I16" s="9"/>
      <c r="J16" s="39">
        <v>12</v>
      </c>
      <c r="K16" s="40"/>
    </row>
    <row r="17" spans="2:11" x14ac:dyDescent="0.25">
      <c r="B17" s="75" t="s">
        <v>15</v>
      </c>
      <c r="C17" s="75"/>
      <c r="D17" s="65">
        <v>7</v>
      </c>
      <c r="E17" s="65"/>
      <c r="F17" s="66"/>
      <c r="G17" s="67"/>
      <c r="H17" s="8">
        <f>D17-F17</f>
        <v>7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1" ht="15.75" thickBot="1" x14ac:dyDescent="0.3">
      <c r="B19" s="56" t="s">
        <v>17</v>
      </c>
      <c r="C19" s="6"/>
      <c r="D19" s="79">
        <f>SUM(D7:E18)</f>
        <v>71</v>
      </c>
      <c r="E19" s="77"/>
      <c r="F19" s="79">
        <f>SUM(F7:G18)</f>
        <v>0</v>
      </c>
      <c r="G19" s="77"/>
      <c r="H19" s="80">
        <f>SUM(H7:I18)</f>
        <v>71</v>
      </c>
      <c r="I19" s="77"/>
      <c r="J19" s="76">
        <f>SUM(J7:K18)</f>
        <v>62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I7" sqref="I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57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>
        <v>1</v>
      </c>
      <c r="G7" s="67"/>
      <c r="H7" s="8">
        <f>D7-F7</f>
        <v>11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>
        <v>1</v>
      </c>
      <c r="G9" s="67"/>
      <c r="H9" s="8">
        <f>D9-F9</f>
        <v>10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81">
        <v>1</v>
      </c>
      <c r="G16" s="82"/>
      <c r="H16" s="8">
        <f>D16-F16</f>
        <v>10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>
        <v>1</v>
      </c>
      <c r="G17" s="67"/>
      <c r="H17" s="8">
        <f>D17-F17</f>
        <v>7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5" t="s">
        <v>17</v>
      </c>
      <c r="C19" s="6"/>
      <c r="D19" s="79">
        <f>SUM(D7:E18)</f>
        <v>75</v>
      </c>
      <c r="E19" s="77"/>
      <c r="F19" s="79">
        <f>SUM(F7:G18)</f>
        <v>4</v>
      </c>
      <c r="G19" s="77"/>
      <c r="H19" s="80">
        <f>SUM(H7:I18)</f>
        <v>71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>
        <v>46888</v>
      </c>
      <c r="D21" s="65"/>
      <c r="L21" s="38"/>
    </row>
    <row r="22" spans="2:12" x14ac:dyDescent="0.25">
      <c r="L22" s="38"/>
    </row>
    <row r="23" spans="2:12" x14ac:dyDescent="0.25">
      <c r="L23" s="38"/>
    </row>
    <row r="24" spans="2:12" x14ac:dyDescent="0.25">
      <c r="C24" s="11" t="s">
        <v>58</v>
      </c>
      <c r="D24" s="11"/>
      <c r="E24" s="11"/>
      <c r="F24" s="11"/>
      <c r="G24" s="11"/>
      <c r="H24" s="11"/>
      <c r="I24" s="11"/>
      <c r="J24" s="11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F17" sqref="F1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66"/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4" t="s">
        <v>17</v>
      </c>
      <c r="C19" s="6"/>
      <c r="D19" s="79">
        <f>SUM(D7:E18)</f>
        <v>75</v>
      </c>
      <c r="E19" s="77"/>
      <c r="F19" s="79">
        <f>SUM(F7:G18)</f>
        <v>0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B3" sqref="B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56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66"/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3" t="s">
        <v>17</v>
      </c>
      <c r="C19" s="6"/>
      <c r="D19" s="79">
        <f>SUM(D7:E18)</f>
        <v>75</v>
      </c>
      <c r="E19" s="77"/>
      <c r="F19" s="79">
        <f>SUM(F7:G18)</f>
        <v>0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4" workbookViewId="0">
      <selection activeCell="F17" sqref="F17:G1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37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66"/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2" t="s">
        <v>17</v>
      </c>
      <c r="C19" s="6"/>
      <c r="D19" s="79">
        <f>SUM(D7:E18)</f>
        <v>75</v>
      </c>
      <c r="E19" s="77"/>
      <c r="F19" s="79">
        <f>SUM(F7:G18)</f>
        <v>0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G2" sqref="G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66"/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1" t="s">
        <v>17</v>
      </c>
      <c r="C19" s="6"/>
      <c r="D19" s="79">
        <f>SUM(D7:E18)</f>
        <v>75</v>
      </c>
      <c r="E19" s="77"/>
      <c r="F19" s="79">
        <f>SUM(F7:G18)</f>
        <v>0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C23" s="24" t="s">
        <v>53</v>
      </c>
      <c r="D23" s="24"/>
      <c r="E23" s="24"/>
      <c r="F23" s="24"/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E3" sqref="E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66"/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1" t="s">
        <v>17</v>
      </c>
      <c r="C19" s="6"/>
      <c r="D19" s="79">
        <f>SUM(D7:E18)</f>
        <v>75</v>
      </c>
      <c r="E19" s="77"/>
      <c r="F19" s="79">
        <f>SUM(F7:G18)</f>
        <v>0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C23" s="24" t="s">
        <v>53</v>
      </c>
      <c r="D23" s="24"/>
      <c r="E23" s="24"/>
      <c r="F23" s="24"/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H18" sqref="H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55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11</v>
      </c>
      <c r="E16" s="65"/>
      <c r="F16" s="66"/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50" t="s">
        <v>17</v>
      </c>
      <c r="C19" s="6"/>
      <c r="D19" s="79">
        <f>SUM(D7:E18)</f>
        <v>75</v>
      </c>
      <c r="E19" s="77"/>
      <c r="F19" s="79">
        <f>SUM(F7:G18)</f>
        <v>0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C23" s="24" t="s">
        <v>53</v>
      </c>
      <c r="D23" s="24"/>
      <c r="E23" s="24"/>
      <c r="F23" s="24"/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B1" workbookViewId="0">
      <selection activeCell="N9" sqref="N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6</v>
      </c>
      <c r="K8" s="40"/>
    </row>
    <row r="9" spans="2:14" ht="15" customHeight="1" x14ac:dyDescent="0.25">
      <c r="B9" s="73" t="s">
        <v>7</v>
      </c>
      <c r="C9" s="74"/>
      <c r="D9" s="65">
        <v>14</v>
      </c>
      <c r="E9" s="65"/>
      <c r="F9" s="66"/>
      <c r="G9" s="67"/>
      <c r="H9" s="8">
        <f>D9-F9</f>
        <v>14</v>
      </c>
      <c r="I9" s="9"/>
      <c r="J9" s="39">
        <v>5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9</v>
      </c>
      <c r="E13" s="65"/>
      <c r="F13" s="66"/>
      <c r="G13" s="67"/>
      <c r="H13" s="8">
        <f>D13-F13</f>
        <v>9</v>
      </c>
      <c r="I13" s="9"/>
      <c r="J13" s="39">
        <v>4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11</v>
      </c>
      <c r="E15" s="65"/>
      <c r="F15" s="66"/>
      <c r="G15" s="67"/>
      <c r="H15" s="8">
        <f t="shared" si="0"/>
        <v>11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10</v>
      </c>
      <c r="E16" s="65"/>
      <c r="F16" s="66"/>
      <c r="G16" s="67"/>
      <c r="H16" s="8">
        <f>D16-F16</f>
        <v>10</v>
      </c>
      <c r="I16" s="9"/>
      <c r="J16" s="39">
        <v>6</v>
      </c>
      <c r="K16" s="40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2</v>
      </c>
      <c r="E18" s="75"/>
      <c r="F18" s="66"/>
      <c r="G18" s="67"/>
      <c r="H18" s="8">
        <f>D18-F18</f>
        <v>2</v>
      </c>
      <c r="I18" s="9"/>
      <c r="J18" s="39">
        <v>7</v>
      </c>
      <c r="K18" s="40"/>
    </row>
    <row r="19" spans="2:11" ht="15.75" thickBot="1" x14ac:dyDescent="0.3">
      <c r="B19" s="64" t="s">
        <v>17</v>
      </c>
      <c r="C19" s="6"/>
      <c r="D19" s="79">
        <f>SUM(D7:E18)</f>
        <v>72</v>
      </c>
      <c r="E19" s="77"/>
      <c r="F19" s="79">
        <f>SUM(F7:G18)</f>
        <v>0</v>
      </c>
      <c r="G19" s="77"/>
      <c r="H19" s="80">
        <f>SUM(H7:I18)</f>
        <v>72</v>
      </c>
      <c r="I19" s="77"/>
      <c r="J19" s="76">
        <f>SUM(J7:K18)</f>
        <v>37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E21" sqref="E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54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10</v>
      </c>
      <c r="E8" s="65"/>
      <c r="F8" s="66">
        <v>1</v>
      </c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13</v>
      </c>
      <c r="E16" s="65"/>
      <c r="F16" s="66">
        <v>2</v>
      </c>
      <c r="G16" s="67"/>
      <c r="H16" s="8">
        <f>D16-F16</f>
        <v>11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49" t="s">
        <v>17</v>
      </c>
      <c r="C19" s="6"/>
      <c r="D19" s="79">
        <f>SUM(D7:E18)</f>
        <v>78</v>
      </c>
      <c r="E19" s="77"/>
      <c r="F19" s="79">
        <f>SUM(F7:G18)</f>
        <v>3</v>
      </c>
      <c r="G19" s="77"/>
      <c r="H19" s="80">
        <f>SUM(H7:I18)</f>
        <v>75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>
        <v>46877</v>
      </c>
      <c r="D21" s="65"/>
      <c r="L21" s="38"/>
    </row>
    <row r="22" spans="2:12" x14ac:dyDescent="0.25">
      <c r="L22" s="38"/>
    </row>
    <row r="23" spans="2:12" x14ac:dyDescent="0.25">
      <c r="C23" s="24" t="s">
        <v>53</v>
      </c>
      <c r="D23" s="24"/>
      <c r="E23" s="24"/>
      <c r="F23" s="24"/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I24" sqref="I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52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12</v>
      </c>
      <c r="E7" s="65"/>
      <c r="F7" s="66"/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10</v>
      </c>
      <c r="E8" s="65"/>
      <c r="F8" s="66"/>
      <c r="G8" s="67"/>
      <c r="H8" s="8">
        <f>D8-F8</f>
        <v>10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13</v>
      </c>
      <c r="E16" s="65"/>
      <c r="F16" s="66"/>
      <c r="G16" s="67"/>
      <c r="H16" s="8">
        <f>D16-F16</f>
        <v>13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66"/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48" t="s">
        <v>17</v>
      </c>
      <c r="C19" s="6"/>
      <c r="D19" s="79">
        <f>SUM(D7:E18)</f>
        <v>78</v>
      </c>
      <c r="E19" s="77"/>
      <c r="F19" s="79">
        <f>SUM(F7:G18)</f>
        <v>0</v>
      </c>
      <c r="G19" s="77"/>
      <c r="H19" s="80">
        <f>SUM(H7:I18)</f>
        <v>78</v>
      </c>
      <c r="I19" s="77"/>
      <c r="J19" s="76">
        <f>SUM(J7:K18)</f>
        <v>62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C23" s="24" t="s">
        <v>53</v>
      </c>
      <c r="D23" s="24"/>
      <c r="E23" s="24"/>
      <c r="F23" s="24"/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I7" sqref="I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51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>
        <v>1</v>
      </c>
      <c r="G7" s="67"/>
      <c r="H7" s="8">
        <f>D7-F7</f>
        <v>12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>
        <v>1</v>
      </c>
      <c r="G8" s="67"/>
      <c r="H8" s="8">
        <f>D8-F8</f>
        <v>10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>
        <v>1</v>
      </c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>
        <v>1</v>
      </c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>
        <v>1</v>
      </c>
      <c r="G16" s="67"/>
      <c r="H16" s="8">
        <f>D16-F16</f>
        <v>13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>
        <v>8</v>
      </c>
      <c r="G17" s="67"/>
      <c r="H17" s="8">
        <f>D17-F17</f>
        <v>3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>
        <v>2</v>
      </c>
      <c r="G18" s="67"/>
      <c r="H18" s="8">
        <f>D18-F18</f>
        <v>8</v>
      </c>
      <c r="I18" s="9"/>
      <c r="J18" s="39">
        <v>7</v>
      </c>
      <c r="K18" s="40"/>
    </row>
    <row r="19" spans="2:12" ht="15.75" thickBot="1" x14ac:dyDescent="0.3">
      <c r="B19" s="47" t="s">
        <v>17</v>
      </c>
      <c r="C19" s="6"/>
      <c r="D19" s="79">
        <f>SUM(D7:E18)</f>
        <v>88</v>
      </c>
      <c r="E19" s="77"/>
      <c r="F19" s="79">
        <f>SUM(F7:G18)</f>
        <v>15</v>
      </c>
      <c r="G19" s="77"/>
      <c r="H19" s="80">
        <f>SUM(H7:I18)</f>
        <v>73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>
        <v>46870</v>
      </c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2" workbookViewId="0">
      <selection activeCell="O9" sqref="O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50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/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46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2" workbookViewId="0">
      <selection activeCell="G24" sqref="G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/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45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2"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49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/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44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2" workbookViewId="0">
      <selection activeCell="F13" sqref="F13:G1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48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/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43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2"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47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/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42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2" workbookViewId="0">
      <selection activeCell="C21" sqref="C21:D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11</v>
      </c>
      <c r="E17" s="65"/>
      <c r="F17" s="66"/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41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workbookViewId="0">
      <selection activeCell="B13" sqref="B13:C1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46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12</v>
      </c>
      <c r="E17" s="65"/>
      <c r="F17" s="66">
        <v>1</v>
      </c>
      <c r="G17" s="67"/>
      <c r="H17" s="8">
        <f>D17-F17</f>
        <v>11</v>
      </c>
      <c r="I17" s="9"/>
      <c r="J17" s="39">
        <v>5</v>
      </c>
      <c r="K17" s="40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39">
        <v>7</v>
      </c>
      <c r="K18" s="40"/>
    </row>
    <row r="19" spans="2:12" ht="15.75" thickBot="1" x14ac:dyDescent="0.3">
      <c r="B19" s="37" t="s">
        <v>17</v>
      </c>
      <c r="C19" s="6"/>
      <c r="D19" s="79">
        <f>SUM(D7:E18)</f>
        <v>89</v>
      </c>
      <c r="E19" s="77"/>
      <c r="F19" s="79">
        <f>SUM(F7:G18)</f>
        <v>1</v>
      </c>
      <c r="G19" s="77"/>
      <c r="H19" s="80">
        <f>SUM(H7:I18)</f>
        <v>88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>
        <v>46835</v>
      </c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47">
    <mergeCell ref="C21:D21"/>
    <mergeCell ref="B18:C18"/>
    <mergeCell ref="D18:E18"/>
    <mergeCell ref="F18:G18"/>
    <mergeCell ref="D19:E19"/>
    <mergeCell ref="F19:G19"/>
    <mergeCell ref="H19:I19"/>
    <mergeCell ref="J19:K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B4" workbookViewId="0">
      <selection activeCell="N11" sqref="N1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60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>
        <v>1</v>
      </c>
      <c r="G7" s="67"/>
      <c r="H7" s="8">
        <f>D7-F7</f>
        <v>9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>
        <v>1</v>
      </c>
      <c r="G8" s="67"/>
      <c r="H8" s="8">
        <f>D8-F8</f>
        <v>11</v>
      </c>
      <c r="I8" s="9"/>
      <c r="J8" s="39">
        <v>6</v>
      </c>
      <c r="K8" s="40"/>
    </row>
    <row r="9" spans="2:14" ht="15" customHeight="1" x14ac:dyDescent="0.25">
      <c r="B9" s="73" t="s">
        <v>7</v>
      </c>
      <c r="C9" s="74"/>
      <c r="D9" s="65">
        <v>15</v>
      </c>
      <c r="E9" s="65"/>
      <c r="F9" s="66">
        <v>1</v>
      </c>
      <c r="G9" s="67"/>
      <c r="H9" s="8">
        <f>D9-F9</f>
        <v>14</v>
      </c>
      <c r="I9" s="9"/>
      <c r="J9" s="39">
        <v>5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9</v>
      </c>
      <c r="E13" s="65"/>
      <c r="F13" s="66"/>
      <c r="G13" s="67"/>
      <c r="H13" s="8">
        <f>D13-F13</f>
        <v>9</v>
      </c>
      <c r="I13" s="9"/>
      <c r="J13" s="39">
        <v>4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>
        <v>1</v>
      </c>
      <c r="G15" s="67"/>
      <c r="H15" s="8">
        <f t="shared" si="0"/>
        <v>11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12</v>
      </c>
      <c r="E16" s="65"/>
      <c r="F16" s="66">
        <v>2</v>
      </c>
      <c r="G16" s="67"/>
      <c r="H16" s="8">
        <f>D16-F16</f>
        <v>10</v>
      </c>
      <c r="I16" s="9"/>
      <c r="J16" s="39">
        <v>6</v>
      </c>
      <c r="K16" s="40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2</v>
      </c>
      <c r="E18" s="75"/>
      <c r="F18" s="66"/>
      <c r="G18" s="67"/>
      <c r="H18" s="8">
        <f>D18-F18</f>
        <v>2</v>
      </c>
      <c r="I18" s="9"/>
      <c r="J18" s="39">
        <v>7</v>
      </c>
      <c r="K18" s="40"/>
    </row>
    <row r="19" spans="2:11" ht="15.75" thickBot="1" x14ac:dyDescent="0.3">
      <c r="B19" s="63" t="s">
        <v>17</v>
      </c>
      <c r="C19" s="6"/>
      <c r="D19" s="79">
        <f>SUM(D7:E18)</f>
        <v>77</v>
      </c>
      <c r="E19" s="77"/>
      <c r="F19" s="79">
        <f>SUM(F7:G18)</f>
        <v>6</v>
      </c>
      <c r="G19" s="77"/>
      <c r="H19" s="80">
        <f>SUM(H7:I18)</f>
        <v>71</v>
      </c>
      <c r="I19" s="77"/>
      <c r="J19" s="76">
        <f>SUM(J7:K18)</f>
        <v>37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46942</v>
      </c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13" workbookViewId="0">
      <selection activeCell="G4" sqref="G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68">
        <v>10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9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2" x14ac:dyDescent="0.25">
      <c r="B17" s="75" t="s">
        <v>15</v>
      </c>
      <c r="C17" s="75"/>
      <c r="D17" s="65">
        <v>12</v>
      </c>
      <c r="E17" s="65"/>
      <c r="F17" s="66"/>
      <c r="G17" s="67"/>
      <c r="H17" s="8">
        <f>D17-F17</f>
        <v>12</v>
      </c>
      <c r="I17" s="9"/>
      <c r="J17" s="68">
        <v>5</v>
      </c>
      <c r="K17" s="69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68">
        <v>7</v>
      </c>
      <c r="K18" s="69"/>
    </row>
    <row r="19" spans="2:12" ht="15.75" thickBot="1" x14ac:dyDescent="0.3">
      <c r="B19" s="37" t="s">
        <v>17</v>
      </c>
      <c r="C19" s="6"/>
      <c r="D19" s="79">
        <f>SUM(D7:E18)</f>
        <v>89</v>
      </c>
      <c r="E19" s="77"/>
      <c r="F19" s="79">
        <f>SUM(F7:G18)</f>
        <v>0</v>
      </c>
      <c r="G19" s="77"/>
      <c r="H19" s="80">
        <f>SUM(H7:I18)</f>
        <v>89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10" workbookViewId="0">
      <selection activeCell="I14" sqref="I1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45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68">
        <v>10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9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2" x14ac:dyDescent="0.25">
      <c r="B17" s="75" t="s">
        <v>15</v>
      </c>
      <c r="C17" s="75"/>
      <c r="D17" s="65">
        <v>12</v>
      </c>
      <c r="E17" s="65"/>
      <c r="F17" s="66"/>
      <c r="G17" s="67"/>
      <c r="H17" s="8">
        <f>D17-F17</f>
        <v>12</v>
      </c>
      <c r="I17" s="9"/>
      <c r="J17" s="68">
        <v>5</v>
      </c>
      <c r="K17" s="69"/>
    </row>
    <row r="18" spans="2:12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68">
        <v>7</v>
      </c>
      <c r="K18" s="69"/>
    </row>
    <row r="19" spans="2:12" ht="15.75" thickBot="1" x14ac:dyDescent="0.3">
      <c r="B19" s="36" t="s">
        <v>17</v>
      </c>
      <c r="C19" s="6"/>
      <c r="D19" s="79">
        <f>SUM(D7:E18)</f>
        <v>89</v>
      </c>
      <c r="E19" s="77"/>
      <c r="F19" s="79">
        <f>SUM(F7:G18)</f>
        <v>0</v>
      </c>
      <c r="G19" s="77"/>
      <c r="H19" s="80">
        <f>SUM(H7:I18)</f>
        <v>89</v>
      </c>
      <c r="I19" s="77"/>
      <c r="J19" s="76">
        <f>SUM(J7:K18)</f>
        <v>67</v>
      </c>
      <c r="K19" s="77"/>
    </row>
    <row r="20" spans="2:12" ht="15.75" thickBot="1" x14ac:dyDescent="0.3">
      <c r="L20" s="38"/>
    </row>
    <row r="21" spans="2:12" ht="15.75" thickBot="1" x14ac:dyDescent="0.3">
      <c r="B21" s="7" t="s">
        <v>20</v>
      </c>
      <c r="C21" s="65"/>
      <c r="D21" s="65"/>
      <c r="L21" s="38"/>
    </row>
    <row r="22" spans="2:12" x14ac:dyDescent="0.25">
      <c r="L22" s="38"/>
    </row>
    <row r="23" spans="2:12" x14ac:dyDescent="0.25">
      <c r="L23" s="38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4" workbookViewId="0">
      <selection activeCell="B16" sqref="B16:K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34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f>D13-F13</f>
        <v>5</v>
      </c>
      <c r="I13" s="9"/>
      <c r="J13" s="68">
        <v>10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15</v>
      </c>
      <c r="E15" s="65"/>
      <c r="F15" s="66">
        <v>2</v>
      </c>
      <c r="G15" s="67"/>
      <c r="H15" s="8">
        <f t="shared" si="0"/>
        <v>13</v>
      </c>
      <c r="I15" s="9"/>
      <c r="J15" s="68">
        <v>9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12</v>
      </c>
      <c r="E17" s="65"/>
      <c r="F17" s="66"/>
      <c r="G17" s="67"/>
      <c r="H17" s="8">
        <f>D17-F17</f>
        <v>12</v>
      </c>
      <c r="I17" s="9"/>
      <c r="J17" s="68">
        <v>5</v>
      </c>
      <c r="K17" s="69"/>
    </row>
    <row r="18" spans="2:11" ht="15.75" thickBot="1" x14ac:dyDescent="0.3">
      <c r="B18" s="78" t="s">
        <v>16</v>
      </c>
      <c r="C18" s="78"/>
      <c r="D18" s="75">
        <v>10</v>
      </c>
      <c r="E18" s="75"/>
      <c r="F18" s="66"/>
      <c r="G18" s="67"/>
      <c r="H18" s="8">
        <f>D18-F18</f>
        <v>10</v>
      </c>
      <c r="I18" s="9"/>
      <c r="J18" s="68">
        <v>7</v>
      </c>
      <c r="K18" s="69"/>
    </row>
    <row r="19" spans="2:11" ht="15.75" thickBot="1" x14ac:dyDescent="0.3">
      <c r="B19" s="34" t="s">
        <v>17</v>
      </c>
      <c r="C19" s="6"/>
      <c r="D19" s="79">
        <f>SUM(D7:E18)</f>
        <v>91</v>
      </c>
      <c r="E19" s="77"/>
      <c r="F19" s="79">
        <f>SUM(F7:G18)</f>
        <v>2</v>
      </c>
      <c r="G19" s="77"/>
      <c r="H19" s="80">
        <f>SUM(H7:I18)</f>
        <v>89</v>
      </c>
      <c r="I19" s="77"/>
      <c r="J19" s="76">
        <f>SUM(J7:K18)</f>
        <v>67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46828</v>
      </c>
      <c r="D21" s="65"/>
    </row>
    <row r="22" spans="2:11" x14ac:dyDescent="0.25">
      <c r="E22" s="10"/>
    </row>
    <row r="23" spans="2:11" x14ac:dyDescent="0.25">
      <c r="D23" s="35" t="s">
        <v>44</v>
      </c>
      <c r="E23" s="35"/>
      <c r="F23" s="35"/>
      <c r="G23" s="35"/>
      <c r="H23" s="35"/>
      <c r="I23" s="35"/>
      <c r="J23" s="35"/>
      <c r="K23" s="35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topLeftCell="A10" workbookViewId="0">
      <selection activeCell="E27" sqref="E2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34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11</v>
      </c>
      <c r="E9" s="65"/>
      <c r="F9" s="66"/>
      <c r="G9" s="67"/>
      <c r="H9" s="8">
        <f>D9-F9</f>
        <v>11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/>
      <c r="G13" s="67"/>
      <c r="H13" s="8">
        <f>D13-F13</f>
        <v>3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5</v>
      </c>
      <c r="E18" s="75"/>
      <c r="F18" s="66"/>
      <c r="G18" s="67"/>
      <c r="H18" s="8">
        <f>D18-F18</f>
        <v>5</v>
      </c>
      <c r="I18" s="9"/>
      <c r="J18" s="68">
        <v>12</v>
      </c>
      <c r="K18" s="69"/>
    </row>
    <row r="19" spans="2:11" ht="15.75" thickBot="1" x14ac:dyDescent="0.3">
      <c r="B19" s="33" t="s">
        <v>17</v>
      </c>
      <c r="C19" s="6"/>
      <c r="D19" s="79">
        <f>SUM(D7:E18)</f>
        <v>74</v>
      </c>
      <c r="E19" s="77"/>
      <c r="F19" s="79">
        <f>SUM(F7:G18)</f>
        <v>0</v>
      </c>
      <c r="G19" s="77"/>
      <c r="H19" s="80">
        <f>SUM(H7:I18)</f>
        <v>74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7" workbookViewId="0">
      <selection activeCell="F10" sqref="F10:G10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13</v>
      </c>
      <c r="E9" s="65"/>
      <c r="F9" s="66">
        <v>2</v>
      </c>
      <c r="G9" s="67"/>
      <c r="H9" s="8">
        <f>D9-F9</f>
        <v>11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>
        <v>2</v>
      </c>
      <c r="G13" s="67"/>
      <c r="H13" s="8">
        <f>D13-F13</f>
        <v>3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>
        <v>1</v>
      </c>
      <c r="G18" s="67"/>
      <c r="H18" s="8">
        <f>D18-F18</f>
        <v>5</v>
      </c>
      <c r="I18" s="9"/>
      <c r="J18" s="68">
        <v>12</v>
      </c>
      <c r="K18" s="69"/>
    </row>
    <row r="19" spans="2:11" ht="15.75" thickBot="1" x14ac:dyDescent="0.3">
      <c r="B19" s="32" t="s">
        <v>17</v>
      </c>
      <c r="C19" s="6"/>
      <c r="D19" s="79">
        <f>SUM(D7:E18)</f>
        <v>79</v>
      </c>
      <c r="E19" s="77"/>
      <c r="F19" s="79">
        <f>SUM(F7:G18)</f>
        <v>5</v>
      </c>
      <c r="G19" s="77"/>
      <c r="H19" s="80">
        <f>SUM(H7:I18)</f>
        <v>74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46820</v>
      </c>
      <c r="D21" s="65"/>
    </row>
    <row r="22" spans="2:11" x14ac:dyDescent="0.25">
      <c r="E22" s="10"/>
    </row>
    <row r="23" spans="2:11" x14ac:dyDescent="0.25">
      <c r="D23" t="s">
        <v>43</v>
      </c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13" workbookViewId="0">
      <selection activeCell="F13" sqref="F13:G1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41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13</v>
      </c>
      <c r="E9" s="65"/>
      <c r="F9" s="66">
        <v>1</v>
      </c>
      <c r="G9" s="67"/>
      <c r="H9" s="8">
        <f>D9-F9</f>
        <v>12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>
        <v>2</v>
      </c>
      <c r="G13" s="67"/>
      <c r="H13" s="8">
        <v>3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31" t="s">
        <v>17</v>
      </c>
      <c r="C19" s="6"/>
      <c r="D19" s="79">
        <f>SUM(D7:E18)</f>
        <v>79</v>
      </c>
      <c r="E19" s="77"/>
      <c r="F19" s="79">
        <f>SUM(F7:G18)</f>
        <v>3</v>
      </c>
      <c r="G19" s="77"/>
      <c r="H19" s="80">
        <f>SUM(H7:I18)</f>
        <v>76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3" spans="2:11" x14ac:dyDescent="0.25">
      <c r="D23" t="s">
        <v>43</v>
      </c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10"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40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13</v>
      </c>
      <c r="E9" s="65"/>
      <c r="F9" s="66"/>
      <c r="G9" s="67"/>
      <c r="H9" s="8">
        <f>D9-F9</f>
        <v>13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8</v>
      </c>
      <c r="E17" s="65"/>
      <c r="F17" s="66">
        <v>3</v>
      </c>
      <c r="G17" s="67"/>
      <c r="H17" s="8">
        <f>D17-F17</f>
        <v>5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30" t="s">
        <v>17</v>
      </c>
      <c r="C19" s="6"/>
      <c r="D19" s="79">
        <f>SUM(D7:E18)</f>
        <v>82</v>
      </c>
      <c r="E19" s="77"/>
      <c r="F19" s="79">
        <f>SUM(F7:G18)</f>
        <v>3</v>
      </c>
      <c r="G19" s="77"/>
      <c r="H19" s="80">
        <f>SUM(H7:I18)</f>
        <v>79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3" spans="2:11" x14ac:dyDescent="0.25">
      <c r="C23" t="s">
        <v>42</v>
      </c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13</v>
      </c>
      <c r="E7" s="65"/>
      <c r="F7" s="66"/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11</v>
      </c>
      <c r="E8" s="65"/>
      <c r="F8" s="66"/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13</v>
      </c>
      <c r="E9" s="65"/>
      <c r="F9" s="66"/>
      <c r="G9" s="67"/>
      <c r="H9" s="8">
        <f>D9-F9</f>
        <v>13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14</v>
      </c>
      <c r="E16" s="65"/>
      <c r="F16" s="66"/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30" t="s">
        <v>17</v>
      </c>
      <c r="C19" s="6"/>
      <c r="D19" s="79">
        <f>SUM(D7:E18)</f>
        <v>82</v>
      </c>
      <c r="E19" s="77"/>
      <c r="F19" s="79">
        <f>SUM(F7:G18)</f>
        <v>0</v>
      </c>
      <c r="G19" s="77"/>
      <c r="H19" s="80">
        <f>SUM(H7:I18)</f>
        <v>82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topLeftCell="A10" workbookViewId="0">
      <selection activeCell="F16" sqref="F16:G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14</v>
      </c>
      <c r="E7" s="65"/>
      <c r="F7" s="66">
        <v>1</v>
      </c>
      <c r="G7" s="67"/>
      <c r="H7" s="8">
        <f>D7-F7</f>
        <v>13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>
        <v>1</v>
      </c>
      <c r="G8" s="67"/>
      <c r="H8" s="8">
        <f>D8-F8</f>
        <v>11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>
        <v>2</v>
      </c>
      <c r="G9" s="67"/>
      <c r="H9" s="8">
        <f>D9-F9</f>
        <v>13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15</v>
      </c>
      <c r="E16" s="65"/>
      <c r="F16" s="66">
        <v>1</v>
      </c>
      <c r="G16" s="67"/>
      <c r="H16" s="8">
        <f>D16-F16</f>
        <v>14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8</v>
      </c>
      <c r="E17" s="65"/>
      <c r="F17" s="66"/>
      <c r="G17" s="67"/>
      <c r="H17" s="8">
        <f>D17-F17</f>
        <v>8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9" t="s">
        <v>17</v>
      </c>
      <c r="C19" s="6"/>
      <c r="D19" s="79">
        <f>SUM(D7:E18)</f>
        <v>87</v>
      </c>
      <c r="E19" s="77"/>
      <c r="F19" s="79">
        <f>SUM(F7:G18)</f>
        <v>5</v>
      </c>
      <c r="G19" s="77"/>
      <c r="H19" s="80">
        <f>SUM(H7:I18)</f>
        <v>82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46798</v>
      </c>
      <c r="D21" s="65"/>
    </row>
    <row r="22" spans="2:11" x14ac:dyDescent="0.25">
      <c r="E22" s="10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F3" sqref="F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38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14</v>
      </c>
      <c r="E7" s="65"/>
      <c r="F7" s="66"/>
      <c r="G7" s="67"/>
      <c r="H7" s="8">
        <f>D7-F7</f>
        <v>14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15</v>
      </c>
      <c r="E16" s="65"/>
      <c r="F16" s="66"/>
      <c r="G16" s="67"/>
      <c r="H16" s="8">
        <f>D16-F16</f>
        <v>15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10</v>
      </c>
      <c r="E17" s="65"/>
      <c r="F17" s="66">
        <v>2</v>
      </c>
      <c r="G17" s="67"/>
      <c r="H17" s="8">
        <f>D17-F17</f>
        <v>8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8" t="s">
        <v>17</v>
      </c>
      <c r="C19" s="6"/>
      <c r="D19" s="79">
        <f>SUM(D7:E18)</f>
        <v>89</v>
      </c>
      <c r="E19" s="77"/>
      <c r="F19" s="79">
        <f>SUM(F7:G18)</f>
        <v>2</v>
      </c>
      <c r="G19" s="77"/>
      <c r="H19" s="80">
        <f>SUM(H7:I18)</f>
        <v>87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46799</v>
      </c>
      <c r="D21" s="65"/>
    </row>
    <row r="22" spans="2:11" x14ac:dyDescent="0.25">
      <c r="E22" s="10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B1" workbookViewId="0">
      <selection activeCell="G21" sqref="G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39">
        <v>6</v>
      </c>
      <c r="K8" s="40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39">
        <v>5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9</v>
      </c>
      <c r="E13" s="65"/>
      <c r="F13" s="66"/>
      <c r="G13" s="67"/>
      <c r="H13" s="8">
        <f>D13-F13</f>
        <v>9</v>
      </c>
      <c r="I13" s="9"/>
      <c r="J13" s="39">
        <v>4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12</v>
      </c>
      <c r="E16" s="65"/>
      <c r="F16" s="66"/>
      <c r="G16" s="67"/>
      <c r="H16" s="8">
        <f>D16-F16</f>
        <v>12</v>
      </c>
      <c r="I16" s="9"/>
      <c r="J16" s="39">
        <v>6</v>
      </c>
      <c r="K16" s="40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2</v>
      </c>
      <c r="E18" s="75"/>
      <c r="F18" s="66"/>
      <c r="G18" s="67"/>
      <c r="H18" s="8">
        <f>D18-F18</f>
        <v>2</v>
      </c>
      <c r="I18" s="9"/>
      <c r="J18" s="39">
        <v>7</v>
      </c>
      <c r="K18" s="40"/>
    </row>
    <row r="19" spans="2:11" ht="15.75" thickBot="1" x14ac:dyDescent="0.3">
      <c r="B19" s="62" t="s">
        <v>17</v>
      </c>
      <c r="C19" s="6"/>
      <c r="D19" s="79">
        <f>SUM(D7:E18)</f>
        <v>77</v>
      </c>
      <c r="E19" s="77"/>
      <c r="F19" s="79">
        <f>SUM(F7:G18)</f>
        <v>0</v>
      </c>
      <c r="G19" s="77"/>
      <c r="H19" s="80">
        <f>SUM(H7:I18)</f>
        <v>77</v>
      </c>
      <c r="I19" s="77"/>
      <c r="J19" s="76">
        <f>SUM(J7:K18)</f>
        <v>37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N11" sqref="N1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14</v>
      </c>
      <c r="E7" s="65"/>
      <c r="F7" s="66"/>
      <c r="G7" s="67"/>
      <c r="H7" s="8">
        <f>D7-F7</f>
        <v>14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15</v>
      </c>
      <c r="E16" s="65"/>
      <c r="F16" s="66"/>
      <c r="G16" s="67"/>
      <c r="H16" s="8">
        <f>D16-F16</f>
        <v>15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10</v>
      </c>
      <c r="E17" s="65"/>
      <c r="F17" s="66"/>
      <c r="G17" s="67"/>
      <c r="H17" s="8">
        <f>D17-F17</f>
        <v>10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7" t="s">
        <v>17</v>
      </c>
      <c r="C19" s="6"/>
      <c r="D19" s="79">
        <f>SUM(D7:E18)</f>
        <v>89</v>
      </c>
      <c r="E19" s="77"/>
      <c r="F19" s="79">
        <f>SUM(F7:G18)</f>
        <v>0</v>
      </c>
      <c r="G19" s="77"/>
      <c r="H19" s="80">
        <f>SUM(H7:I18)</f>
        <v>89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A15" sqref="A1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14</v>
      </c>
      <c r="E7" s="65"/>
      <c r="F7" s="66"/>
      <c r="G7" s="67"/>
      <c r="H7" s="8">
        <f>D7-F7</f>
        <v>14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15</v>
      </c>
      <c r="E16" s="65"/>
      <c r="F16" s="66"/>
      <c r="G16" s="67"/>
      <c r="H16" s="8">
        <f>D16-F16</f>
        <v>15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10</v>
      </c>
      <c r="E17" s="65"/>
      <c r="F17" s="66"/>
      <c r="G17" s="67"/>
      <c r="H17" s="8">
        <f>D17-F17</f>
        <v>10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7" t="s">
        <v>17</v>
      </c>
      <c r="C19" s="6"/>
      <c r="D19" s="79">
        <f>SUM(D7:E18)</f>
        <v>89</v>
      </c>
      <c r="E19" s="77"/>
      <c r="F19" s="79">
        <f>SUM(F7:G18)</f>
        <v>0</v>
      </c>
      <c r="G19" s="77"/>
      <c r="H19" s="80">
        <f>SUM(H7:I18)</f>
        <v>89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>
        <v>1</v>
      </c>
      <c r="G7" s="67"/>
      <c r="H7" s="8">
        <f>D7-F7</f>
        <v>14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16</v>
      </c>
      <c r="E16" s="65"/>
      <c r="F16" s="66">
        <v>1</v>
      </c>
      <c r="G16" s="67"/>
      <c r="H16" s="8">
        <f>D16-F16</f>
        <v>15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10</v>
      </c>
      <c r="E17" s="65"/>
      <c r="F17" s="66"/>
      <c r="G17" s="67"/>
      <c r="H17" s="8">
        <f>D17-F17</f>
        <v>10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6" t="s">
        <v>17</v>
      </c>
      <c r="C19" s="6"/>
      <c r="D19" s="79">
        <f>SUM(D7:E18)</f>
        <v>91</v>
      </c>
      <c r="E19" s="77"/>
      <c r="F19" s="79">
        <f>SUM(F7:G18)</f>
        <v>2</v>
      </c>
      <c r="G19" s="77"/>
      <c r="H19" s="80">
        <f>SUM(H7:I18)</f>
        <v>89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46768</v>
      </c>
      <c r="D21" s="65"/>
    </row>
    <row r="22" spans="2:11" x14ac:dyDescent="0.25">
      <c r="E22" s="10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37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16</v>
      </c>
      <c r="E16" s="65"/>
      <c r="F16" s="66"/>
      <c r="G16" s="67"/>
      <c r="H16" s="8">
        <f>D16-F16</f>
        <v>16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10</v>
      </c>
      <c r="E17" s="65"/>
      <c r="F17" s="66"/>
      <c r="G17" s="67"/>
      <c r="H17" s="8">
        <f>D17-F17</f>
        <v>10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5" t="s">
        <v>17</v>
      </c>
      <c r="C19" s="6"/>
      <c r="D19" s="79">
        <f>SUM(D7:E18)</f>
        <v>91</v>
      </c>
      <c r="E19" s="77"/>
      <c r="F19" s="79">
        <f>SUM(F7:G18)</f>
        <v>0</v>
      </c>
      <c r="G19" s="77"/>
      <c r="H19" s="80">
        <f>SUM(H7:I18)</f>
        <v>91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3" spans="2:11" x14ac:dyDescent="0.25">
      <c r="C23" s="24" t="s">
        <v>35</v>
      </c>
      <c r="D23" s="24"/>
      <c r="E23" s="24"/>
      <c r="F23" s="24"/>
      <c r="G23" s="24"/>
      <c r="H23" s="24"/>
    </row>
    <row r="29" spans="2:11" x14ac:dyDescent="0.25">
      <c r="C29" t="s">
        <v>33</v>
      </c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workbookViewId="0">
      <selection activeCell="F7" sqref="F7:G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36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16</v>
      </c>
      <c r="E16" s="65"/>
      <c r="F16" s="66"/>
      <c r="G16" s="67"/>
      <c r="H16" s="8">
        <f>D16-F16</f>
        <v>16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10</v>
      </c>
      <c r="E17" s="65"/>
      <c r="F17" s="66"/>
      <c r="G17" s="67"/>
      <c r="H17" s="8">
        <f>D17-F17</f>
        <v>10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3" t="s">
        <v>17</v>
      </c>
      <c r="C19" s="6"/>
      <c r="D19" s="79">
        <f>SUM(D7:E18)</f>
        <v>91</v>
      </c>
      <c r="E19" s="77"/>
      <c r="F19" s="79">
        <f>SUM(F7:G18)</f>
        <v>0</v>
      </c>
      <c r="G19" s="77"/>
      <c r="H19" s="80">
        <f>SUM(H7:I18)</f>
        <v>91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3" spans="2:11" x14ac:dyDescent="0.25">
      <c r="C23" s="24" t="s">
        <v>35</v>
      </c>
      <c r="D23" s="24"/>
      <c r="E23" s="24"/>
      <c r="F23" s="24"/>
      <c r="G23" s="24"/>
      <c r="H23" s="24"/>
    </row>
    <row r="29" spans="2:11" x14ac:dyDescent="0.25">
      <c r="C29" t="s">
        <v>33</v>
      </c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workbookViewId="0">
      <selection activeCell="C25" sqref="C25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34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>
        <v>3</v>
      </c>
      <c r="G9" s="67"/>
      <c r="H9" s="8">
        <f>D9-F9</f>
        <v>15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5</v>
      </c>
      <c r="E13" s="65"/>
      <c r="F13" s="66"/>
      <c r="G13" s="67"/>
      <c r="H13" s="8">
        <v>5</v>
      </c>
      <c r="I13" s="9"/>
      <c r="J13" s="68">
        <v>12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>
        <v>1</v>
      </c>
      <c r="G14" s="67"/>
      <c r="H14" s="8">
        <f>D14-F14</f>
        <v>0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>
        <v>1</v>
      </c>
      <c r="G15" s="67"/>
      <c r="H15" s="8">
        <f t="shared" si="0"/>
        <v>12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17</v>
      </c>
      <c r="E16" s="65"/>
      <c r="F16" s="66">
        <v>1</v>
      </c>
      <c r="G16" s="67"/>
      <c r="H16" s="8">
        <f>D16-F16</f>
        <v>16</v>
      </c>
      <c r="I16" s="9"/>
      <c r="J16" s="85">
        <v>12</v>
      </c>
      <c r="K16" s="86"/>
    </row>
    <row r="17" spans="2:11" x14ac:dyDescent="0.25">
      <c r="B17" s="75" t="s">
        <v>15</v>
      </c>
      <c r="C17" s="75"/>
      <c r="D17" s="65">
        <v>11</v>
      </c>
      <c r="E17" s="65"/>
      <c r="F17" s="66">
        <v>1</v>
      </c>
      <c r="G17" s="67"/>
      <c r="H17" s="8">
        <f>D17-F17</f>
        <v>10</v>
      </c>
      <c r="I17" s="9"/>
      <c r="J17" s="68">
        <v>12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12</v>
      </c>
      <c r="K18" s="69"/>
    </row>
    <row r="19" spans="2:11" ht="15.75" thickBot="1" x14ac:dyDescent="0.3">
      <c r="B19" s="22" t="s">
        <v>17</v>
      </c>
      <c r="C19" s="6"/>
      <c r="D19" s="79">
        <f>SUM(D7:E18)</f>
        <v>98</v>
      </c>
      <c r="E19" s="77"/>
      <c r="F19" s="79">
        <f>SUM(F7:G18)</f>
        <v>7</v>
      </c>
      <c r="G19" s="77"/>
      <c r="H19" s="80">
        <f>SUM(H7:I18)</f>
        <v>91</v>
      </c>
      <c r="I19" s="77"/>
      <c r="J19" s="76">
        <f>SUM(J7:K18)</f>
        <v>84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46757</v>
      </c>
      <c r="D21" s="65"/>
    </row>
    <row r="22" spans="2:11" x14ac:dyDescent="0.25">
      <c r="E22" s="10"/>
    </row>
    <row r="23" spans="2:11" x14ac:dyDescent="0.25">
      <c r="C23" s="24" t="s">
        <v>35</v>
      </c>
      <c r="D23" s="24"/>
      <c r="E23" s="24"/>
      <c r="F23" s="24"/>
      <c r="G23" s="24"/>
      <c r="H23" s="24"/>
    </row>
    <row r="29" spans="2:11" x14ac:dyDescent="0.25">
      <c r="C29" t="s">
        <v>33</v>
      </c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workbookViewId="0">
      <selection activeCell="C23" sqref="C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32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1</v>
      </c>
      <c r="E13" s="65"/>
      <c r="F13" s="66"/>
      <c r="G13" s="67"/>
      <c r="H13" s="8">
        <f t="shared" si="0"/>
        <v>1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17</v>
      </c>
      <c r="E16" s="65"/>
      <c r="F16" s="66"/>
      <c r="G16" s="67"/>
      <c r="H16" s="8">
        <f>D16-F16</f>
        <v>17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0</v>
      </c>
      <c r="K18" s="69"/>
    </row>
    <row r="19" spans="2:11" ht="15.75" thickBot="1" x14ac:dyDescent="0.3">
      <c r="B19" s="22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9" spans="2:11" x14ac:dyDescent="0.25">
      <c r="C29" t="s">
        <v>33</v>
      </c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workbookViewId="0">
      <selection activeCell="E21" sqref="E21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1</v>
      </c>
      <c r="E13" s="65"/>
      <c r="F13" s="66"/>
      <c r="G13" s="67"/>
      <c r="H13" s="8">
        <f t="shared" si="0"/>
        <v>1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17</v>
      </c>
      <c r="E16" s="65"/>
      <c r="F16" s="66"/>
      <c r="G16" s="67"/>
      <c r="H16" s="8">
        <f>D16-F16</f>
        <v>17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0</v>
      </c>
      <c r="K18" s="69"/>
    </row>
    <row r="19" spans="2:11" ht="15.75" thickBot="1" x14ac:dyDescent="0.3">
      <c r="B19" s="22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9" spans="2:11" x14ac:dyDescent="0.25">
      <c r="C29" t="s">
        <v>33</v>
      </c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workbookViewId="0">
      <selection activeCell="C29" sqref="C2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32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1</v>
      </c>
      <c r="E13" s="65"/>
      <c r="F13" s="66"/>
      <c r="G13" s="67"/>
      <c r="H13" s="8">
        <f t="shared" si="0"/>
        <v>1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17</v>
      </c>
      <c r="E16" s="65"/>
      <c r="F16" s="66"/>
      <c r="G16" s="67"/>
      <c r="H16" s="8">
        <f>D16-F16</f>
        <v>17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6</v>
      </c>
      <c r="E18" s="75"/>
      <c r="F18" s="66"/>
      <c r="G18" s="67"/>
      <c r="H18" s="8">
        <f>D18-F18</f>
        <v>6</v>
      </c>
      <c r="I18" s="9"/>
      <c r="J18" s="68">
        <v>0</v>
      </c>
      <c r="K18" s="69"/>
    </row>
    <row r="19" spans="2:11" ht="15.75" thickBot="1" x14ac:dyDescent="0.3">
      <c r="B19" s="21" t="s">
        <v>17</v>
      </c>
      <c r="C19" s="6"/>
      <c r="D19" s="79">
        <f>SUM(D7:E18)</f>
        <v>88</v>
      </c>
      <c r="E19" s="77"/>
      <c r="F19" s="79">
        <f>SUM(F7:G18)</f>
        <v>0</v>
      </c>
      <c r="G19" s="77"/>
      <c r="H19" s="80">
        <f>SUM(H7:I18)</f>
        <v>88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9" spans="2:11" x14ac:dyDescent="0.25">
      <c r="C29" t="s">
        <v>33</v>
      </c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2"/>
  <sheetViews>
    <sheetView workbookViewId="0">
      <selection activeCell="H16" sqref="H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31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1</v>
      </c>
      <c r="E13" s="65"/>
      <c r="F13" s="66"/>
      <c r="G13" s="67"/>
      <c r="H13" s="8">
        <f t="shared" si="0"/>
        <v>1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18</v>
      </c>
      <c r="E16" s="65"/>
      <c r="F16" s="66">
        <v>1</v>
      </c>
      <c r="G16" s="67"/>
      <c r="H16" s="8">
        <f>D16-F16</f>
        <v>17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>
        <v>1</v>
      </c>
      <c r="G18" s="67"/>
      <c r="H18" s="8">
        <f>D18-F18</f>
        <v>6</v>
      </c>
      <c r="I18" s="9"/>
      <c r="J18" s="68">
        <v>0</v>
      </c>
      <c r="K18" s="69"/>
    </row>
    <row r="19" spans="2:11" ht="15.75" thickBot="1" x14ac:dyDescent="0.3">
      <c r="B19" s="20" t="s">
        <v>17</v>
      </c>
      <c r="C19" s="6"/>
      <c r="D19" s="79">
        <f>SUM(D7:E18)</f>
        <v>90</v>
      </c>
      <c r="E19" s="77"/>
      <c r="F19" s="79">
        <f>SUM(F7:G18)</f>
        <v>2</v>
      </c>
      <c r="G19" s="77"/>
      <c r="H19" s="80">
        <f>SUM(H7:I18)</f>
        <v>88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46738</v>
      </c>
      <c r="D21" s="65"/>
    </row>
    <row r="22" spans="2:11" x14ac:dyDescent="0.25">
      <c r="E22" s="10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opLeftCell="B1" workbookViewId="0">
      <selection activeCell="O16" sqref="O1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65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14</v>
      </c>
      <c r="E8" s="65"/>
      <c r="F8" s="66">
        <v>2</v>
      </c>
      <c r="G8" s="67"/>
      <c r="H8" s="8">
        <f>D8-F8</f>
        <v>12</v>
      </c>
      <c r="I8" s="9"/>
      <c r="J8" s="39">
        <v>6</v>
      </c>
      <c r="K8" s="40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39">
        <v>5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9</v>
      </c>
      <c r="E13" s="65"/>
      <c r="F13" s="66"/>
      <c r="G13" s="67"/>
      <c r="H13" s="8">
        <f>D13-F13</f>
        <v>9</v>
      </c>
      <c r="I13" s="9"/>
      <c r="J13" s="39">
        <v>4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13</v>
      </c>
      <c r="E16" s="65"/>
      <c r="F16" s="66">
        <v>1</v>
      </c>
      <c r="G16" s="67"/>
      <c r="H16" s="8">
        <f>D16-F16</f>
        <v>12</v>
      </c>
      <c r="I16" s="9"/>
      <c r="J16" s="39">
        <v>6</v>
      </c>
      <c r="K16" s="40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2</v>
      </c>
      <c r="E18" s="75"/>
      <c r="F18" s="66"/>
      <c r="G18" s="67"/>
      <c r="H18" s="8">
        <f>D18-F18</f>
        <v>2</v>
      </c>
      <c r="I18" s="9"/>
      <c r="J18" s="39">
        <v>7</v>
      </c>
      <c r="K18" s="40"/>
    </row>
    <row r="19" spans="2:11" ht="15.75" thickBot="1" x14ac:dyDescent="0.3">
      <c r="B19" s="61" t="s">
        <v>17</v>
      </c>
      <c r="C19" s="6"/>
      <c r="D19" s="79">
        <f>SUM(D7:E18)</f>
        <v>80</v>
      </c>
      <c r="E19" s="77"/>
      <c r="F19" s="79">
        <f>SUM(F7:G18)</f>
        <v>3</v>
      </c>
      <c r="G19" s="77"/>
      <c r="H19" s="80">
        <f>SUM(H7:I18)</f>
        <v>77</v>
      </c>
      <c r="I19" s="77"/>
      <c r="J19" s="76">
        <f>SUM(J7:K18)</f>
        <v>37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46934</v>
      </c>
      <c r="D21" s="65"/>
    </row>
  </sheetData>
  <mergeCells count="47">
    <mergeCell ref="J19:K19"/>
    <mergeCell ref="C21:D21"/>
    <mergeCell ref="B18:C18"/>
    <mergeCell ref="D18:E18"/>
    <mergeCell ref="F18:G18"/>
    <mergeCell ref="D19:E19"/>
    <mergeCell ref="F19:G19"/>
    <mergeCell ref="H19:I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C22" sqref="C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30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2</v>
      </c>
      <c r="E13" s="65"/>
      <c r="F13" s="66">
        <v>1</v>
      </c>
      <c r="G13" s="67"/>
      <c r="H13" s="8">
        <f t="shared" si="0"/>
        <v>1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>
        <v>2</v>
      </c>
      <c r="G16" s="67"/>
      <c r="H16" s="8">
        <f>D16-F16</f>
        <v>18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9" t="s">
        <v>17</v>
      </c>
      <c r="C19" s="6"/>
      <c r="D19" s="79">
        <f>SUM(D7:E18)</f>
        <v>93</v>
      </c>
      <c r="E19" s="77"/>
      <c r="F19" s="79">
        <f>SUM(F7:G18)</f>
        <v>3</v>
      </c>
      <c r="G19" s="77"/>
      <c r="H19" s="80">
        <f>SUM(H7:I18)</f>
        <v>90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46733</v>
      </c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G23" sqref="G23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2</v>
      </c>
      <c r="E13" s="65"/>
      <c r="F13" s="66"/>
      <c r="G13" s="67"/>
      <c r="H13" s="8">
        <f t="shared" si="0"/>
        <v>2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8" t="s">
        <v>17</v>
      </c>
      <c r="C19" s="6"/>
      <c r="D19" s="79">
        <f>SUM(D7:E18)</f>
        <v>93</v>
      </c>
      <c r="E19" s="77"/>
      <c r="F19" s="79">
        <f>SUM(F7:G18)</f>
        <v>0</v>
      </c>
      <c r="G19" s="77"/>
      <c r="H19" s="80">
        <f>SUM(H7:I18)</f>
        <v>93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topLeftCell="A7" workbookViewId="0">
      <selection activeCell="C27" sqref="C27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28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2</v>
      </c>
      <c r="E13" s="65"/>
      <c r="F13" s="66"/>
      <c r="G13" s="67"/>
      <c r="H13" s="8">
        <f t="shared" si="0"/>
        <v>2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7" t="s">
        <v>17</v>
      </c>
      <c r="C19" s="6"/>
      <c r="D19" s="79">
        <f>SUM(D7:E18)</f>
        <v>93</v>
      </c>
      <c r="E19" s="77"/>
      <c r="F19" s="79">
        <f>SUM(F7:G18)</f>
        <v>0</v>
      </c>
      <c r="G19" s="77"/>
      <c r="H19" s="80">
        <f>SUM(H7:I18)</f>
        <v>93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F18" sqref="F18:G1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22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12</v>
      </c>
      <c r="E8" s="65"/>
      <c r="F8" s="66"/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18</v>
      </c>
      <c r="E9" s="65"/>
      <c r="F9" s="66"/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2</v>
      </c>
      <c r="E13" s="65"/>
      <c r="F13" s="66"/>
      <c r="G13" s="67"/>
      <c r="H13" s="8">
        <f t="shared" si="0"/>
        <v>2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>
        <v>1</v>
      </c>
      <c r="G16" s="67"/>
      <c r="H16" s="8">
        <f>D16-F16</f>
        <v>19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6" t="s">
        <v>17</v>
      </c>
      <c r="C19" s="6"/>
      <c r="D19" s="79">
        <f>SUM(D7:E18)</f>
        <v>93</v>
      </c>
      <c r="E19" s="77"/>
      <c r="F19" s="79">
        <f>SUM(F7:G18)</f>
        <v>1</v>
      </c>
      <c r="G19" s="77"/>
      <c r="H19" s="80">
        <f>SUM(H7:I18)</f>
        <v>92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L4" sqref="L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27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16</v>
      </c>
      <c r="E8" s="65"/>
      <c r="F8" s="66">
        <v>4</v>
      </c>
      <c r="G8" s="67"/>
      <c r="H8" s="8">
        <f>D8-F8</f>
        <v>12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19</v>
      </c>
      <c r="E9" s="65"/>
      <c r="F9" s="66">
        <v>1</v>
      </c>
      <c r="G9" s="67"/>
      <c r="H9" s="8">
        <f>D9-F9</f>
        <v>18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>
        <v>1</v>
      </c>
      <c r="G13" s="67"/>
      <c r="H13" s="8">
        <f t="shared" si="0"/>
        <v>2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5" t="s">
        <v>17</v>
      </c>
      <c r="C19" s="6"/>
      <c r="D19" s="79">
        <f>SUM(D7:E18)</f>
        <v>99</v>
      </c>
      <c r="E19" s="77"/>
      <c r="F19" s="79">
        <f>SUM(F7:G18)</f>
        <v>6</v>
      </c>
      <c r="G19" s="77"/>
      <c r="H19" s="80">
        <f>SUM(H7:I18)</f>
        <v>93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46711</v>
      </c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O6" sqref="O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16</v>
      </c>
      <c r="E8" s="65"/>
      <c r="F8" s="66"/>
      <c r="G8" s="67"/>
      <c r="H8" s="8">
        <f>D8-F8</f>
        <v>16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19</v>
      </c>
      <c r="E9" s="65"/>
      <c r="F9" s="66"/>
      <c r="G9" s="67"/>
      <c r="H9" s="8">
        <f>D9-F9</f>
        <v>19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/>
      <c r="G13" s="67"/>
      <c r="H13" s="8">
        <f t="shared" si="0"/>
        <v>3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4" t="s">
        <v>17</v>
      </c>
      <c r="C19" s="6"/>
      <c r="D19" s="79">
        <f>SUM(D7:E18)</f>
        <v>99</v>
      </c>
      <c r="E19" s="77"/>
      <c r="F19" s="79">
        <f>SUM(F7:G18)</f>
        <v>0</v>
      </c>
      <c r="G19" s="77"/>
      <c r="H19" s="80">
        <f>SUM(H7:I18)</f>
        <v>99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F24" sqref="F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26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16</v>
      </c>
      <c r="E8" s="65"/>
      <c r="F8" s="66"/>
      <c r="G8" s="67"/>
      <c r="H8" s="8">
        <f>D8-F8</f>
        <v>16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19</v>
      </c>
      <c r="E9" s="65"/>
      <c r="F9" s="66"/>
      <c r="G9" s="67"/>
      <c r="H9" s="8">
        <f>D9-F9</f>
        <v>19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/>
      <c r="G13" s="67"/>
      <c r="H13" s="8">
        <f t="shared" si="0"/>
        <v>3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4" t="s">
        <v>17</v>
      </c>
      <c r="C19" s="6"/>
      <c r="D19" s="79">
        <f>SUM(D7:E18)</f>
        <v>99</v>
      </c>
      <c r="E19" s="77"/>
      <c r="F19" s="79">
        <f>SUM(F7:G18)</f>
        <v>0</v>
      </c>
      <c r="G19" s="77"/>
      <c r="H19" s="80">
        <f>SUM(H7:I18)</f>
        <v>99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46705</v>
      </c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B22" sqref="B2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25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17</v>
      </c>
      <c r="E8" s="65"/>
      <c r="F8" s="66"/>
      <c r="G8" s="67"/>
      <c r="H8" s="8">
        <f>D8-F8</f>
        <v>17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19</v>
      </c>
      <c r="E9" s="65"/>
      <c r="F9" s="66"/>
      <c r="G9" s="67"/>
      <c r="H9" s="8">
        <f>D9-F9</f>
        <v>19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/>
      <c r="G13" s="67"/>
      <c r="H13" s="8">
        <f t="shared" si="0"/>
        <v>3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7</v>
      </c>
      <c r="E17" s="65"/>
      <c r="F17" s="66"/>
      <c r="G17" s="67"/>
      <c r="H17" s="8">
        <f>D17-F17</f>
        <v>7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4" t="s">
        <v>17</v>
      </c>
      <c r="C19" s="6"/>
      <c r="D19" s="79">
        <f>SUM(D7:E18)</f>
        <v>102</v>
      </c>
      <c r="E19" s="77"/>
      <c r="F19" s="79">
        <f>SUM(F7:G18)</f>
        <v>0</v>
      </c>
      <c r="G19" s="77"/>
      <c r="H19" s="80">
        <f>SUM(H7:I18)</f>
        <v>102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D9" sqref="D9:E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24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17</v>
      </c>
      <c r="E8" s="65"/>
      <c r="F8" s="66"/>
      <c r="G8" s="67"/>
      <c r="H8" s="8">
        <f>D8-F8</f>
        <v>17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19</v>
      </c>
      <c r="E9" s="65"/>
      <c r="F9" s="66"/>
      <c r="G9" s="67"/>
      <c r="H9" s="8">
        <f>D9-F9</f>
        <v>19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/>
      <c r="G13" s="67"/>
      <c r="H13" s="8">
        <f t="shared" si="0"/>
        <v>3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7</v>
      </c>
      <c r="E17" s="65"/>
      <c r="F17" s="66">
        <v>2</v>
      </c>
      <c r="G17" s="67"/>
      <c r="H17" s="8">
        <f>D17-F17</f>
        <v>5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3" t="s">
        <v>17</v>
      </c>
      <c r="C19" s="6"/>
      <c r="D19" s="79">
        <f>SUM(D7:E18)</f>
        <v>102</v>
      </c>
      <c r="E19" s="77"/>
      <c r="F19" s="79">
        <f>SUM(F7:G18)</f>
        <v>2</v>
      </c>
      <c r="G19" s="77"/>
      <c r="H19" s="80">
        <f>SUM(H7:I18)</f>
        <v>100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  <mergeCell ref="B16:C16"/>
    <mergeCell ref="D16:E16"/>
    <mergeCell ref="F16:G16"/>
    <mergeCell ref="J16:K16"/>
    <mergeCell ref="B17:C17"/>
    <mergeCell ref="D17:E17"/>
    <mergeCell ref="F17:G17"/>
    <mergeCell ref="J17:K17"/>
    <mergeCell ref="B14:C14"/>
    <mergeCell ref="D14:E14"/>
    <mergeCell ref="F14:G14"/>
    <mergeCell ref="J14:K14"/>
    <mergeCell ref="B15:C15"/>
    <mergeCell ref="D15:E15"/>
    <mergeCell ref="F15:G15"/>
    <mergeCell ref="J15:K15"/>
    <mergeCell ref="B12:C12"/>
    <mergeCell ref="D12:E12"/>
    <mergeCell ref="F12:G12"/>
    <mergeCell ref="J12:K12"/>
    <mergeCell ref="B13:C13"/>
    <mergeCell ref="D13:E13"/>
    <mergeCell ref="F13:G13"/>
    <mergeCell ref="J13:K13"/>
    <mergeCell ref="B10:C10"/>
    <mergeCell ref="D10:E10"/>
    <mergeCell ref="F10:G10"/>
    <mergeCell ref="J10:K10"/>
    <mergeCell ref="B11:C11"/>
    <mergeCell ref="D11:E11"/>
    <mergeCell ref="F11:G11"/>
    <mergeCell ref="J11:K11"/>
    <mergeCell ref="B8:C8"/>
    <mergeCell ref="D8:E8"/>
    <mergeCell ref="F8:G8"/>
    <mergeCell ref="J8:K8"/>
    <mergeCell ref="B9:C9"/>
    <mergeCell ref="D9:E9"/>
    <mergeCell ref="F9:G9"/>
    <mergeCell ref="J9:K9"/>
    <mergeCell ref="B7:C7"/>
    <mergeCell ref="D7:E7"/>
    <mergeCell ref="F7:G7"/>
    <mergeCell ref="J7:K7"/>
    <mergeCell ref="B5:C6"/>
    <mergeCell ref="D5:E6"/>
    <mergeCell ref="F5:G6"/>
    <mergeCell ref="H5:I6"/>
    <mergeCell ref="J5:K6"/>
  </mergeCells>
  <pageMargins left="0.7" right="0.7" top="0.75" bottom="0.75" header="0.3" footer="0.3"/>
  <pageSetup scale="91" orientation="portrait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4"/>
  <sheetViews>
    <sheetView workbookViewId="0">
      <selection activeCell="E24" sqref="E24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22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15</v>
      </c>
      <c r="E7" s="65"/>
      <c r="F7" s="66"/>
      <c r="G7" s="67"/>
      <c r="H7" s="8">
        <f>D7-F7</f>
        <v>15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17</v>
      </c>
      <c r="E8" s="65"/>
      <c r="F8" s="66"/>
      <c r="G8" s="67"/>
      <c r="H8" s="8">
        <f>D8-F8</f>
        <v>17</v>
      </c>
      <c r="I8" s="9"/>
      <c r="J8" s="68">
        <v>12</v>
      </c>
      <c r="K8" s="69"/>
    </row>
    <row r="9" spans="2:14" ht="15" customHeight="1" x14ac:dyDescent="0.25">
      <c r="B9" s="73" t="s">
        <v>7</v>
      </c>
      <c r="C9" s="74"/>
      <c r="D9" s="65">
        <v>19</v>
      </c>
      <c r="E9" s="65"/>
      <c r="F9" s="66"/>
      <c r="G9" s="67"/>
      <c r="H9" s="8">
        <f>D9-F9</f>
        <v>19</v>
      </c>
      <c r="I9" s="9"/>
      <c r="J9" s="85">
        <v>12</v>
      </c>
      <c r="K9" s="86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68">
        <v>0</v>
      </c>
      <c r="K10" s="69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68">
        <v>0</v>
      </c>
      <c r="K11" s="69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 t="shared" si="0"/>
        <v>0</v>
      </c>
      <c r="I12" s="9"/>
      <c r="J12" s="68">
        <v>0</v>
      </c>
      <c r="K12" s="69"/>
    </row>
    <row r="13" spans="2:14" x14ac:dyDescent="0.25">
      <c r="B13" s="65" t="s">
        <v>11</v>
      </c>
      <c r="C13" s="65"/>
      <c r="D13" s="65">
        <v>3</v>
      </c>
      <c r="E13" s="65"/>
      <c r="F13" s="66"/>
      <c r="G13" s="67"/>
      <c r="H13" s="8">
        <f t="shared" si="0"/>
        <v>3</v>
      </c>
      <c r="I13" s="9"/>
      <c r="J13" s="68">
        <v>16</v>
      </c>
      <c r="K13" s="69"/>
    </row>
    <row r="14" spans="2:14" x14ac:dyDescent="0.25">
      <c r="B14" s="65" t="s">
        <v>12</v>
      </c>
      <c r="C14" s="65"/>
      <c r="D14" s="65">
        <v>1</v>
      </c>
      <c r="E14" s="65"/>
      <c r="F14" s="66"/>
      <c r="G14" s="67"/>
      <c r="H14" s="8">
        <f>D14-F14</f>
        <v>1</v>
      </c>
      <c r="I14" s="9"/>
      <c r="J14" s="68">
        <v>0</v>
      </c>
      <c r="K14" s="69"/>
    </row>
    <row r="15" spans="2:14" x14ac:dyDescent="0.25">
      <c r="B15" s="65" t="s">
        <v>13</v>
      </c>
      <c r="C15" s="65"/>
      <c r="D15" s="65">
        <v>13</v>
      </c>
      <c r="E15" s="65"/>
      <c r="F15" s="66"/>
      <c r="G15" s="67"/>
      <c r="H15" s="8">
        <f t="shared" si="0"/>
        <v>13</v>
      </c>
      <c r="I15" s="9"/>
      <c r="J15" s="68">
        <v>12</v>
      </c>
      <c r="K15" s="69"/>
    </row>
    <row r="16" spans="2:14" x14ac:dyDescent="0.25">
      <c r="B16" s="65" t="s">
        <v>14</v>
      </c>
      <c r="C16" s="65"/>
      <c r="D16" s="65">
        <v>20</v>
      </c>
      <c r="E16" s="65"/>
      <c r="F16" s="66"/>
      <c r="G16" s="67"/>
      <c r="H16" s="8">
        <f>D16-F16</f>
        <v>20</v>
      </c>
      <c r="I16" s="9"/>
      <c r="J16" s="85">
        <v>0</v>
      </c>
      <c r="K16" s="86"/>
    </row>
    <row r="17" spans="2:11" x14ac:dyDescent="0.25">
      <c r="B17" s="75" t="s">
        <v>15</v>
      </c>
      <c r="C17" s="75"/>
      <c r="D17" s="65">
        <v>7</v>
      </c>
      <c r="E17" s="65"/>
      <c r="F17" s="66"/>
      <c r="G17" s="67"/>
      <c r="H17" s="8">
        <f>D17-F17</f>
        <v>7</v>
      </c>
      <c r="I17" s="9"/>
      <c r="J17" s="68">
        <v>18</v>
      </c>
      <c r="K17" s="69"/>
    </row>
    <row r="18" spans="2:11" ht="15.75" thickBot="1" x14ac:dyDescent="0.3">
      <c r="B18" s="78" t="s">
        <v>16</v>
      </c>
      <c r="C18" s="78"/>
      <c r="D18" s="75">
        <v>7</v>
      </c>
      <c r="E18" s="75"/>
      <c r="F18" s="66"/>
      <c r="G18" s="67"/>
      <c r="H18" s="8">
        <f>D18-F18</f>
        <v>7</v>
      </c>
      <c r="I18" s="9"/>
      <c r="J18" s="68">
        <v>0</v>
      </c>
      <c r="K18" s="69"/>
    </row>
    <row r="19" spans="2:11" ht="15.75" thickBot="1" x14ac:dyDescent="0.3">
      <c r="B19" s="12" t="s">
        <v>17</v>
      </c>
      <c r="C19" s="6"/>
      <c r="D19" s="79">
        <f>SUM(D7:E18)</f>
        <v>102</v>
      </c>
      <c r="E19" s="77"/>
      <c r="F19" s="79">
        <f>SUM(F7:G18)</f>
        <v>0</v>
      </c>
      <c r="G19" s="77"/>
      <c r="H19" s="80">
        <f>SUM(H7:I18)</f>
        <v>102</v>
      </c>
      <c r="I19" s="77"/>
      <c r="J19" s="76">
        <f>SUM(J7:K18)</f>
        <v>70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/>
      <c r="D21" s="65"/>
    </row>
    <row r="22" spans="2:11" x14ac:dyDescent="0.25">
      <c r="E22" s="10"/>
    </row>
    <row r="24" spans="2:11" x14ac:dyDescent="0.25">
      <c r="B24" s="11" t="s">
        <v>21</v>
      </c>
      <c r="C24" s="11"/>
      <c r="D24" s="11"/>
      <c r="E24" s="11"/>
      <c r="F24" s="11"/>
    </row>
  </sheetData>
  <mergeCells count="58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J8:K8"/>
    <mergeCell ref="B9:C9"/>
    <mergeCell ref="D9:E9"/>
    <mergeCell ref="F9:G9"/>
    <mergeCell ref="J9:K9"/>
    <mergeCell ref="B10:C10"/>
    <mergeCell ref="D10:E10"/>
    <mergeCell ref="F10:G10"/>
    <mergeCell ref="J10:K10"/>
    <mergeCell ref="B11:C11"/>
    <mergeCell ref="D11:E11"/>
    <mergeCell ref="F11:G11"/>
    <mergeCell ref="J11:K11"/>
    <mergeCell ref="B12:C12"/>
    <mergeCell ref="D12:E12"/>
    <mergeCell ref="F12:G12"/>
    <mergeCell ref="J12:K12"/>
    <mergeCell ref="B13:C13"/>
    <mergeCell ref="D13:E13"/>
    <mergeCell ref="F13:G13"/>
    <mergeCell ref="J13:K13"/>
    <mergeCell ref="B14:C14"/>
    <mergeCell ref="D14:E14"/>
    <mergeCell ref="F14:G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J17:K17"/>
    <mergeCell ref="C21:D21"/>
    <mergeCell ref="B18:C18"/>
    <mergeCell ref="D18:E18"/>
    <mergeCell ref="F18:G18"/>
    <mergeCell ref="J18:K18"/>
    <mergeCell ref="D19:E19"/>
    <mergeCell ref="F19:G19"/>
    <mergeCell ref="H19:I19"/>
    <mergeCell ref="J19:K19"/>
  </mergeCells>
  <pageMargins left="0.7" right="0.7" top="0.75" bottom="0.75" header="0.3" footer="0.3"/>
  <pageSetup scale="91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workbookViewId="0">
      <selection activeCell="L6" sqref="L6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64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14</v>
      </c>
      <c r="E8" s="65"/>
      <c r="F8" s="66"/>
      <c r="G8" s="67"/>
      <c r="H8" s="8">
        <f>D8-F8</f>
        <v>14</v>
      </c>
      <c r="I8" s="9"/>
      <c r="J8" s="39">
        <v>6</v>
      </c>
      <c r="K8" s="40"/>
    </row>
    <row r="9" spans="2:14" ht="15" customHeight="1" x14ac:dyDescent="0.25">
      <c r="B9" s="73" t="s">
        <v>7</v>
      </c>
      <c r="C9" s="74"/>
      <c r="D9" s="65">
        <v>15</v>
      </c>
      <c r="E9" s="65"/>
      <c r="F9" s="66"/>
      <c r="G9" s="67"/>
      <c r="H9" s="8">
        <f>D9-F9</f>
        <v>15</v>
      </c>
      <c r="I9" s="9"/>
      <c r="J9" s="39">
        <v>5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10</v>
      </c>
      <c r="E13" s="65"/>
      <c r="F13" s="66">
        <v>1</v>
      </c>
      <c r="G13" s="67"/>
      <c r="H13" s="8">
        <f>D13-F13</f>
        <v>9</v>
      </c>
      <c r="I13" s="9"/>
      <c r="J13" s="39">
        <v>4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13</v>
      </c>
      <c r="E16" s="65"/>
      <c r="F16" s="66"/>
      <c r="G16" s="67"/>
      <c r="H16" s="8">
        <f>D16-F16</f>
        <v>13</v>
      </c>
      <c r="I16" s="9"/>
      <c r="J16" s="39">
        <v>6</v>
      </c>
      <c r="K16" s="40"/>
    </row>
    <row r="17" spans="2:11" x14ac:dyDescent="0.25">
      <c r="B17" s="75" t="s">
        <v>15</v>
      </c>
      <c r="C17" s="75"/>
      <c r="D17" s="65">
        <v>5</v>
      </c>
      <c r="E17" s="65"/>
      <c r="F17" s="66"/>
      <c r="G17" s="67"/>
      <c r="H17" s="8">
        <f>D17-F17</f>
        <v>5</v>
      </c>
      <c r="I17" s="9"/>
      <c r="J17" s="39">
        <v>0</v>
      </c>
      <c r="K17" s="40"/>
    </row>
    <row r="18" spans="2:11" ht="15.75" thickBot="1" x14ac:dyDescent="0.3">
      <c r="B18" s="78" t="s">
        <v>16</v>
      </c>
      <c r="C18" s="78"/>
      <c r="D18" s="75">
        <v>6</v>
      </c>
      <c r="E18" s="75"/>
      <c r="F18" s="66">
        <v>4</v>
      </c>
      <c r="G18" s="67"/>
      <c r="H18" s="8">
        <f>D18-F18</f>
        <v>2</v>
      </c>
      <c r="I18" s="9"/>
      <c r="J18" s="39">
        <v>7</v>
      </c>
      <c r="K18" s="40"/>
    </row>
    <row r="19" spans="2:11" ht="15.75" thickBot="1" x14ac:dyDescent="0.3">
      <c r="B19" s="60" t="s">
        <v>17</v>
      </c>
      <c r="C19" s="6"/>
      <c r="D19" s="79">
        <f>SUM(D7:E18)</f>
        <v>85</v>
      </c>
      <c r="E19" s="77"/>
      <c r="F19" s="79">
        <f>SUM(F7:G18)</f>
        <v>5</v>
      </c>
      <c r="G19" s="77"/>
      <c r="H19" s="80">
        <f>SUM(H7:I18)</f>
        <v>80</v>
      </c>
      <c r="I19" s="77"/>
      <c r="J19" s="76">
        <f>SUM(J7:K18)</f>
        <v>37</v>
      </c>
      <c r="K19" s="77"/>
    </row>
    <row r="20" spans="2:11" ht="15.75" thickBot="1" x14ac:dyDescent="0.3"/>
    <row r="21" spans="2:11" ht="15.75" thickBot="1" x14ac:dyDescent="0.3">
      <c r="B21" s="7" t="s">
        <v>20</v>
      </c>
      <c r="C21" s="65">
        <v>46926</v>
      </c>
      <c r="D21" s="65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5"/>
  <sheetViews>
    <sheetView workbookViewId="0">
      <selection activeCell="M9" sqref="M9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63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>
        <v>1</v>
      </c>
      <c r="G8" s="67"/>
      <c r="H8" s="8">
        <f>D8-F8</f>
        <v>8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9</v>
      </c>
      <c r="E9" s="65"/>
      <c r="F9" s="66">
        <v>1</v>
      </c>
      <c r="G9" s="67"/>
      <c r="H9" s="8">
        <f>D9-F9</f>
        <v>8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7</v>
      </c>
      <c r="E16" s="65"/>
      <c r="F16" s="81"/>
      <c r="G16" s="82"/>
      <c r="H16" s="8">
        <f>D16-F16</f>
        <v>7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6</v>
      </c>
      <c r="E17" s="65"/>
      <c r="F17" s="66">
        <v>1</v>
      </c>
      <c r="G17" s="67"/>
      <c r="H17" s="8">
        <f>D17-F17</f>
        <v>5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6</v>
      </c>
      <c r="E18" s="75"/>
      <c r="F18" s="81"/>
      <c r="G18" s="82"/>
      <c r="H18" s="8">
        <f>D18-F18</f>
        <v>6</v>
      </c>
      <c r="I18" s="9"/>
      <c r="J18" s="39">
        <v>7</v>
      </c>
      <c r="K18" s="40"/>
    </row>
    <row r="19" spans="2:12" ht="15.75" thickBot="1" x14ac:dyDescent="0.3">
      <c r="B19" s="60" t="s">
        <v>17</v>
      </c>
      <c r="C19" s="6"/>
      <c r="D19" s="79">
        <f>SUM(D7:E18)</f>
        <v>63</v>
      </c>
      <c r="E19" s="77"/>
      <c r="F19" s="79">
        <f>SUM(F7:G18)</f>
        <v>3</v>
      </c>
      <c r="G19" s="77"/>
      <c r="H19" s="80">
        <f>SUM(H7:I18)</f>
        <v>60</v>
      </c>
      <c r="I19" s="77"/>
      <c r="J19" s="76">
        <f>SUM(J7:K18)</f>
        <v>62</v>
      </c>
      <c r="K19" s="77"/>
    </row>
    <row r="20" spans="2:12" ht="15.75" thickBot="1" x14ac:dyDescent="0.3"/>
    <row r="21" spans="2:12" ht="15.75" thickBot="1" x14ac:dyDescent="0.3">
      <c r="B21" s="7" t="s">
        <v>20</v>
      </c>
      <c r="C21" s="65">
        <v>46919</v>
      </c>
      <c r="D21" s="65"/>
    </row>
    <row r="23" spans="2:12" x14ac:dyDescent="0.25">
      <c r="D23" s="11" t="s">
        <v>61</v>
      </c>
      <c r="E23" s="11"/>
      <c r="F23" s="11"/>
      <c r="G23" s="11"/>
      <c r="H23" s="11"/>
      <c r="I23" s="11"/>
      <c r="J23" s="11"/>
      <c r="K23" s="11"/>
      <c r="L23" s="11"/>
    </row>
    <row r="25" spans="2:12" x14ac:dyDescent="0.25">
      <c r="D25" s="11" t="s">
        <v>62</v>
      </c>
      <c r="E25" s="11"/>
      <c r="F25" s="11"/>
      <c r="G25" s="11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5"/>
  <sheetViews>
    <sheetView topLeftCell="B1" workbookViewId="0">
      <selection activeCell="N8" sqref="N8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18</v>
      </c>
      <c r="C3" s="2"/>
      <c r="E3" s="3" t="s">
        <v>29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83"/>
      <c r="G7" s="84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9</v>
      </c>
      <c r="E9" s="65"/>
      <c r="F9" s="66"/>
      <c r="G9" s="67"/>
      <c r="H9" s="8">
        <f>D9-F9</f>
        <v>9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7</v>
      </c>
      <c r="E16" s="65"/>
      <c r="F16" s="81"/>
      <c r="G16" s="82"/>
      <c r="H16" s="8">
        <f>D16-F16</f>
        <v>7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6</v>
      </c>
      <c r="E17" s="65"/>
      <c r="F17" s="66"/>
      <c r="G17" s="67"/>
      <c r="H17" s="8">
        <f>D17-F17</f>
        <v>6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6</v>
      </c>
      <c r="E18" s="75"/>
      <c r="F18" s="81"/>
      <c r="G18" s="82"/>
      <c r="H18" s="8">
        <f>D18-F18</f>
        <v>6</v>
      </c>
      <c r="I18" s="9"/>
      <c r="J18" s="39">
        <v>7</v>
      </c>
      <c r="K18" s="40"/>
    </row>
    <row r="19" spans="2:12" ht="15.75" thickBot="1" x14ac:dyDescent="0.3">
      <c r="B19" s="60" t="s">
        <v>17</v>
      </c>
      <c r="C19" s="6"/>
      <c r="D19" s="79">
        <f>SUM(D7:E18)</f>
        <v>63</v>
      </c>
      <c r="E19" s="77"/>
      <c r="F19" s="79">
        <f>SUM(F7:G18)</f>
        <v>0</v>
      </c>
      <c r="G19" s="77"/>
      <c r="H19" s="80">
        <f>SUM(H7:I18)</f>
        <v>63</v>
      </c>
      <c r="I19" s="77"/>
      <c r="J19" s="76">
        <f>SUM(J7:K18)</f>
        <v>62</v>
      </c>
      <c r="K19" s="77"/>
    </row>
    <row r="20" spans="2:12" ht="15.75" thickBot="1" x14ac:dyDescent="0.3"/>
    <row r="21" spans="2:12" ht="15.75" thickBot="1" x14ac:dyDescent="0.3">
      <c r="B21" s="7" t="s">
        <v>20</v>
      </c>
      <c r="C21" s="65"/>
      <c r="D21" s="65"/>
    </row>
    <row r="23" spans="2:12" x14ac:dyDescent="0.25">
      <c r="D23" s="11" t="s">
        <v>61</v>
      </c>
      <c r="E23" s="11"/>
      <c r="F23" s="11"/>
      <c r="G23" s="11"/>
      <c r="H23" s="11"/>
      <c r="I23" s="11"/>
      <c r="J23" s="11"/>
      <c r="K23" s="11"/>
      <c r="L23" s="11"/>
    </row>
    <row r="25" spans="2:12" x14ac:dyDescent="0.25">
      <c r="D25" s="11" t="s">
        <v>62</v>
      </c>
      <c r="E25" s="11"/>
      <c r="F25" s="11"/>
      <c r="G25" s="11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B1" workbookViewId="0">
      <selection activeCell="M12" sqref="M12"/>
    </sheetView>
  </sheetViews>
  <sheetFormatPr baseColWidth="10" defaultColWidth="9.140625" defaultRowHeight="15" x14ac:dyDescent="0.25"/>
  <cols>
    <col min="2" max="2" width="10.140625" customWidth="1"/>
    <col min="3" max="3" width="14.5703125" customWidth="1"/>
    <col min="4" max="4" width="9.42578125" customWidth="1"/>
    <col min="5" max="5" width="13.85546875" customWidth="1"/>
    <col min="8" max="8" width="8.7109375" customWidth="1"/>
    <col min="12" max="12" width="12.5703125" customWidth="1"/>
  </cols>
  <sheetData>
    <row r="3" spans="2:14" x14ac:dyDescent="0.25">
      <c r="B3" s="1" t="s">
        <v>23</v>
      </c>
      <c r="C3" s="2"/>
      <c r="E3" s="3" t="s">
        <v>60</v>
      </c>
      <c r="F3" s="3"/>
      <c r="G3" s="4"/>
      <c r="H3" s="5"/>
      <c r="I3" s="4"/>
    </row>
    <row r="5" spans="2:14" ht="15" customHeight="1" x14ac:dyDescent="0.25">
      <c r="B5" s="70" t="s">
        <v>0</v>
      </c>
      <c r="C5" s="70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</row>
    <row r="6" spans="2:14" x14ac:dyDescent="0.25">
      <c r="B6" s="70"/>
      <c r="C6" s="70"/>
      <c r="D6" s="71"/>
      <c r="E6" s="71"/>
      <c r="F6" s="71"/>
      <c r="G6" s="71"/>
      <c r="H6" s="72"/>
      <c r="I6" s="72"/>
      <c r="J6" s="71"/>
      <c r="K6" s="71"/>
    </row>
    <row r="7" spans="2:14" x14ac:dyDescent="0.25">
      <c r="B7" s="65" t="s">
        <v>5</v>
      </c>
      <c r="C7" s="65"/>
      <c r="D7" s="65">
        <v>10</v>
      </c>
      <c r="E7" s="65"/>
      <c r="F7" s="66"/>
      <c r="G7" s="67"/>
      <c r="H7" s="8">
        <f>D7-F7</f>
        <v>10</v>
      </c>
      <c r="I7" s="9"/>
      <c r="J7" s="68">
        <v>0</v>
      </c>
      <c r="K7" s="69"/>
    </row>
    <row r="8" spans="2:14" x14ac:dyDescent="0.25">
      <c r="B8" s="65" t="s">
        <v>6</v>
      </c>
      <c r="C8" s="65"/>
      <c r="D8" s="65">
        <v>9</v>
      </c>
      <c r="E8" s="65"/>
      <c r="F8" s="66"/>
      <c r="G8" s="67"/>
      <c r="H8" s="8">
        <f>D8-F8</f>
        <v>9</v>
      </c>
      <c r="I8" s="9"/>
      <c r="J8" s="39">
        <v>12</v>
      </c>
      <c r="K8" s="40"/>
    </row>
    <row r="9" spans="2:14" ht="15" customHeight="1" x14ac:dyDescent="0.25">
      <c r="B9" s="73" t="s">
        <v>7</v>
      </c>
      <c r="C9" s="74"/>
      <c r="D9" s="65">
        <v>9</v>
      </c>
      <c r="E9" s="65"/>
      <c r="F9" s="66"/>
      <c r="G9" s="67"/>
      <c r="H9" s="8">
        <f>D9-F9</f>
        <v>9</v>
      </c>
      <c r="I9" s="9"/>
      <c r="J9" s="39">
        <v>12</v>
      </c>
      <c r="K9" s="40"/>
    </row>
    <row r="10" spans="2:14" x14ac:dyDescent="0.25">
      <c r="B10" s="65" t="s">
        <v>8</v>
      </c>
      <c r="C10" s="65"/>
      <c r="D10" s="65">
        <v>0</v>
      </c>
      <c r="E10" s="65"/>
      <c r="F10" s="66"/>
      <c r="G10" s="67"/>
      <c r="H10" s="8">
        <f>D10-F10</f>
        <v>0</v>
      </c>
      <c r="I10" s="9"/>
      <c r="J10" s="39">
        <v>0</v>
      </c>
      <c r="K10" s="40"/>
    </row>
    <row r="11" spans="2:14" x14ac:dyDescent="0.25">
      <c r="B11" s="65" t="s">
        <v>9</v>
      </c>
      <c r="C11" s="65"/>
      <c r="D11" s="65">
        <v>0</v>
      </c>
      <c r="E11" s="65"/>
      <c r="F11" s="66"/>
      <c r="G11" s="67"/>
      <c r="H11" s="8">
        <f t="shared" ref="H11:H15" si="0">D11-F11</f>
        <v>0</v>
      </c>
      <c r="I11" s="9"/>
      <c r="J11" s="39">
        <v>0</v>
      </c>
      <c r="K11" s="40"/>
      <c r="N11" t="s">
        <v>19</v>
      </c>
    </row>
    <row r="12" spans="2:14" x14ac:dyDescent="0.25">
      <c r="B12" s="65" t="s">
        <v>10</v>
      </c>
      <c r="C12" s="65"/>
      <c r="D12" s="65">
        <v>0</v>
      </c>
      <c r="E12" s="65"/>
      <c r="F12" s="66"/>
      <c r="G12" s="67"/>
      <c r="H12" s="8">
        <f>Q12</f>
        <v>0</v>
      </c>
      <c r="I12" s="9"/>
      <c r="J12" s="39">
        <v>0</v>
      </c>
      <c r="K12" s="40"/>
    </row>
    <row r="13" spans="2:14" x14ac:dyDescent="0.25">
      <c r="B13" s="65" t="s">
        <v>11</v>
      </c>
      <c r="C13" s="65"/>
      <c r="D13" s="65">
        <v>4</v>
      </c>
      <c r="E13" s="65"/>
      <c r="F13" s="66"/>
      <c r="G13" s="67"/>
      <c r="H13" s="8">
        <f>D13-F13</f>
        <v>4</v>
      </c>
      <c r="I13" s="9"/>
      <c r="J13" s="39">
        <v>10</v>
      </c>
      <c r="K13" s="40"/>
    </row>
    <row r="14" spans="2:14" x14ac:dyDescent="0.25">
      <c r="B14" s="65" t="s">
        <v>12</v>
      </c>
      <c r="C14" s="65"/>
      <c r="D14" s="65">
        <v>0</v>
      </c>
      <c r="E14" s="65"/>
      <c r="F14" s="66"/>
      <c r="G14" s="67"/>
      <c r="H14" s="8">
        <f>D14-F14</f>
        <v>0</v>
      </c>
      <c r="I14" s="9"/>
      <c r="J14" s="39">
        <v>0</v>
      </c>
      <c r="K14" s="40"/>
    </row>
    <row r="15" spans="2:14" x14ac:dyDescent="0.25">
      <c r="B15" s="65" t="s">
        <v>13</v>
      </c>
      <c r="C15" s="65"/>
      <c r="D15" s="65">
        <v>12</v>
      </c>
      <c r="E15" s="65"/>
      <c r="F15" s="66"/>
      <c r="G15" s="67"/>
      <c r="H15" s="8">
        <f t="shared" si="0"/>
        <v>12</v>
      </c>
      <c r="I15" s="9"/>
      <c r="J15" s="39">
        <v>9</v>
      </c>
      <c r="K15" s="40"/>
    </row>
    <row r="16" spans="2:14" x14ac:dyDescent="0.25">
      <c r="B16" s="65" t="s">
        <v>14</v>
      </c>
      <c r="C16" s="65"/>
      <c r="D16" s="65">
        <v>9</v>
      </c>
      <c r="E16" s="65"/>
      <c r="F16" s="81">
        <v>2</v>
      </c>
      <c r="G16" s="82"/>
      <c r="H16" s="8">
        <f>D16-F16</f>
        <v>7</v>
      </c>
      <c r="I16" s="9"/>
      <c r="J16" s="39">
        <v>12</v>
      </c>
      <c r="K16" s="40"/>
    </row>
    <row r="17" spans="2:12" x14ac:dyDescent="0.25">
      <c r="B17" s="75" t="s">
        <v>15</v>
      </c>
      <c r="C17" s="75"/>
      <c r="D17" s="65">
        <v>6</v>
      </c>
      <c r="E17" s="65"/>
      <c r="F17" s="66"/>
      <c r="G17" s="67"/>
      <c r="H17" s="8">
        <f>D17-F17</f>
        <v>6</v>
      </c>
      <c r="I17" s="9"/>
      <c r="J17" s="39">
        <v>0</v>
      </c>
      <c r="K17" s="40"/>
    </row>
    <row r="18" spans="2:12" ht="15.75" thickBot="1" x14ac:dyDescent="0.3">
      <c r="B18" s="78" t="s">
        <v>16</v>
      </c>
      <c r="C18" s="78"/>
      <c r="D18" s="75">
        <v>8</v>
      </c>
      <c r="E18" s="75"/>
      <c r="F18" s="81">
        <v>2</v>
      </c>
      <c r="G18" s="82"/>
      <c r="H18" s="8">
        <f>D18-F18</f>
        <v>6</v>
      </c>
      <c r="I18" s="9"/>
      <c r="J18" s="39">
        <v>7</v>
      </c>
      <c r="K18" s="40"/>
    </row>
    <row r="19" spans="2:12" ht="15.75" thickBot="1" x14ac:dyDescent="0.3">
      <c r="B19" s="59" t="s">
        <v>17</v>
      </c>
      <c r="C19" s="6"/>
      <c r="D19" s="79">
        <f>SUM(D7:E18)</f>
        <v>67</v>
      </c>
      <c r="E19" s="77"/>
      <c r="F19" s="79">
        <f>SUM(F7:G18)</f>
        <v>4</v>
      </c>
      <c r="G19" s="77"/>
      <c r="H19" s="80">
        <f>SUM(H7:I18)</f>
        <v>63</v>
      </c>
      <c r="I19" s="77"/>
      <c r="J19" s="76">
        <f>SUM(J7:K18)</f>
        <v>62</v>
      </c>
      <c r="K19" s="77"/>
    </row>
    <row r="20" spans="2:12" ht="15.75" thickBot="1" x14ac:dyDescent="0.3"/>
    <row r="21" spans="2:12" ht="15.75" thickBot="1" x14ac:dyDescent="0.3">
      <c r="B21" s="7" t="s">
        <v>20</v>
      </c>
      <c r="C21" s="65"/>
      <c r="D21" s="65"/>
    </row>
    <row r="23" spans="2:12" x14ac:dyDescent="0.25">
      <c r="D23" s="11" t="s">
        <v>61</v>
      </c>
      <c r="E23" s="11"/>
      <c r="F23" s="11"/>
      <c r="G23" s="11"/>
      <c r="H23" s="11"/>
      <c r="I23" s="11"/>
      <c r="J23" s="11"/>
      <c r="K23" s="11"/>
      <c r="L23" s="11"/>
    </row>
  </sheetData>
  <mergeCells count="47">
    <mergeCell ref="B7:C7"/>
    <mergeCell ref="D7:E7"/>
    <mergeCell ref="F7:G7"/>
    <mergeCell ref="J7:K7"/>
    <mergeCell ref="B5:C6"/>
    <mergeCell ref="D5:E6"/>
    <mergeCell ref="F5:G6"/>
    <mergeCell ref="H5:I6"/>
    <mergeCell ref="J5:K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J19:K19"/>
    <mergeCell ref="C21:D21"/>
    <mergeCell ref="B18:C18"/>
    <mergeCell ref="D18:E18"/>
    <mergeCell ref="F18:G18"/>
    <mergeCell ref="D19:E19"/>
    <mergeCell ref="F19:G19"/>
    <mergeCell ref="H19:I19"/>
  </mergeCells>
  <pageMargins left="0.7" right="0.7" top="0.75" bottom="0.75" header="0.3" footer="0.3"/>
  <pageSetup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59</vt:i4>
      </vt:variant>
    </vt:vector>
  </HeadingPairs>
  <TitlesOfParts>
    <vt:vector size="118" baseType="lpstr">
      <vt:lpstr>30 SETIEMBRE PM</vt:lpstr>
      <vt:lpstr>30 SETIEMBRE AM</vt:lpstr>
      <vt:lpstr>29 SETIEMBRE PM</vt:lpstr>
      <vt:lpstr>29 SETIEMBRE AM</vt:lpstr>
      <vt:lpstr>28 SETIEMBRE PM</vt:lpstr>
      <vt:lpstr>28 SETIEMBRE AM</vt:lpstr>
      <vt:lpstr>27 SETIEMBRE PM</vt:lpstr>
      <vt:lpstr>27 SETIEMBRE AM</vt:lpstr>
      <vt:lpstr>26 SETIEMBRE PM</vt:lpstr>
      <vt:lpstr>26 SETIEMBRE AM</vt:lpstr>
      <vt:lpstr>25 SETIEMBRE PM</vt:lpstr>
      <vt:lpstr>25 SETIEMBRE AM</vt:lpstr>
      <vt:lpstr>24 SETIEMBRE PM</vt:lpstr>
      <vt:lpstr>24 SETIEMBRE AM </vt:lpstr>
      <vt:lpstr>23 SETIEMBRE APM</vt:lpstr>
      <vt:lpstr>23 SETIEMBRE AM</vt:lpstr>
      <vt:lpstr>22 SETIEMBRE PM</vt:lpstr>
      <vt:lpstr>22 SETIEMBRE AM</vt:lpstr>
      <vt:lpstr>21 SETIEMBRE PM</vt:lpstr>
      <vt:lpstr>21 SETIEMBRE AM</vt:lpstr>
      <vt:lpstr>20 SETIEMBRE PM</vt:lpstr>
      <vt:lpstr>20 SETIEMBRE AM</vt:lpstr>
      <vt:lpstr>19 SETIEMBRE PM</vt:lpstr>
      <vt:lpstr>19 SETIEMBRE AM</vt:lpstr>
      <vt:lpstr>18 SETIEMBRE PM</vt:lpstr>
      <vt:lpstr>18 SETIEMBRE AM</vt:lpstr>
      <vt:lpstr>17 SETIEMBRE PM</vt:lpstr>
      <vt:lpstr>17 SETIEMBRE AM</vt:lpstr>
      <vt:lpstr>16 SETIEMBRE PM</vt:lpstr>
      <vt:lpstr>16 SETIEMBRE AM</vt:lpstr>
      <vt:lpstr>15 SETIEMBRE PM</vt:lpstr>
      <vt:lpstr>15 SETIEMBRE AM</vt:lpstr>
      <vt:lpstr>14 SETIEMBRE PM</vt:lpstr>
      <vt:lpstr>14 SETIEMBRE AM </vt:lpstr>
      <vt:lpstr>13 SETIEMBRE PM</vt:lpstr>
      <vt:lpstr>13 SETIEMBRE AM</vt:lpstr>
      <vt:lpstr>12 SETIEMBRE AM</vt:lpstr>
      <vt:lpstr>11 SETIEMBRE PM</vt:lpstr>
      <vt:lpstr>11 SETIEMBRE AM</vt:lpstr>
      <vt:lpstr>10 SETIEMBRE PM</vt:lpstr>
      <vt:lpstr>10 SETIEMBRE AM</vt:lpstr>
      <vt:lpstr>09 SEPTIEMBRE PM</vt:lpstr>
      <vt:lpstr>09 SEPTIEMBRE AM</vt:lpstr>
      <vt:lpstr>08 SEPTIEMBRE PM</vt:lpstr>
      <vt:lpstr>08 SEPTIEMBRE AM</vt:lpstr>
      <vt:lpstr>07 SEPTIEMBRE PM</vt:lpstr>
      <vt:lpstr>07 SEPTIEMBRE AM</vt:lpstr>
      <vt:lpstr>06 SEPTIEMBRE PM</vt:lpstr>
      <vt:lpstr>06 SEPTIEMBRE AM</vt:lpstr>
      <vt:lpstr>05 SEPTIEMBRE PM</vt:lpstr>
      <vt:lpstr>05 SEPTIEMBRE AM</vt:lpstr>
      <vt:lpstr>04 SEPTIEMBRE PM</vt:lpstr>
      <vt:lpstr>04 SEPTIEMBRE AM</vt:lpstr>
      <vt:lpstr>03 SEPTIEMBRE PM</vt:lpstr>
      <vt:lpstr>03 SEPTIEMBRE AM</vt:lpstr>
      <vt:lpstr>02 SEPTIEMBRE PM</vt:lpstr>
      <vt:lpstr>02 SEPTIEMBRE AM</vt:lpstr>
      <vt:lpstr>01 SEPTIEMBRE PM</vt:lpstr>
      <vt:lpstr>01 SEPTIEMBRE AM</vt:lpstr>
      <vt:lpstr>'01 SEPTIEMBRE AM'!Área_de_impresión</vt:lpstr>
      <vt:lpstr>'01 SEPTIEMBRE PM'!Área_de_impresión</vt:lpstr>
      <vt:lpstr>'02 SEPTIEMBRE AM'!Área_de_impresión</vt:lpstr>
      <vt:lpstr>'02 SEPTIEMBRE PM'!Área_de_impresión</vt:lpstr>
      <vt:lpstr>'03 SEPTIEMBRE AM'!Área_de_impresión</vt:lpstr>
      <vt:lpstr>'03 SEPTIEMBRE PM'!Área_de_impresión</vt:lpstr>
      <vt:lpstr>'04 SEPTIEMBRE AM'!Área_de_impresión</vt:lpstr>
      <vt:lpstr>'04 SEPTIEMBRE PM'!Área_de_impresión</vt:lpstr>
      <vt:lpstr>'05 SEPTIEMBRE AM'!Área_de_impresión</vt:lpstr>
      <vt:lpstr>'05 SEPTIEMBRE PM'!Área_de_impresión</vt:lpstr>
      <vt:lpstr>'06 SEPTIEMBRE AM'!Área_de_impresión</vt:lpstr>
      <vt:lpstr>'06 SEPTIEMBRE PM'!Área_de_impresión</vt:lpstr>
      <vt:lpstr>'07 SEPTIEMBRE AM'!Área_de_impresión</vt:lpstr>
      <vt:lpstr>'07 SEPTIEMBRE PM'!Área_de_impresión</vt:lpstr>
      <vt:lpstr>'08 SEPTIEMBRE AM'!Área_de_impresión</vt:lpstr>
      <vt:lpstr>'08 SEPTIEMBRE PM'!Área_de_impresión</vt:lpstr>
      <vt:lpstr>'09 SEPTIEMBRE AM'!Área_de_impresión</vt:lpstr>
      <vt:lpstr>'09 SEPTIEMBRE PM'!Área_de_impresión</vt:lpstr>
      <vt:lpstr>'10 SETIEMBRE AM'!Área_de_impresión</vt:lpstr>
      <vt:lpstr>'10 SETIEMBRE PM'!Área_de_impresión</vt:lpstr>
      <vt:lpstr>'11 SETIEMBRE AM'!Área_de_impresión</vt:lpstr>
      <vt:lpstr>'11 SETIEMBRE PM'!Área_de_impresión</vt:lpstr>
      <vt:lpstr>'12 SETIEMBRE AM'!Área_de_impresión</vt:lpstr>
      <vt:lpstr>'13 SETIEMBRE AM'!Área_de_impresión</vt:lpstr>
      <vt:lpstr>'13 SETIEMBRE PM'!Área_de_impresión</vt:lpstr>
      <vt:lpstr>'14 SETIEMBRE AM '!Área_de_impresión</vt:lpstr>
      <vt:lpstr>'14 SETIEMBRE PM'!Área_de_impresión</vt:lpstr>
      <vt:lpstr>'15 SETIEMBRE AM'!Área_de_impresión</vt:lpstr>
      <vt:lpstr>'15 SETIEMBRE PM'!Área_de_impresión</vt:lpstr>
      <vt:lpstr>'16 SETIEMBRE AM'!Área_de_impresión</vt:lpstr>
      <vt:lpstr>'16 SETIEMBRE PM'!Área_de_impresión</vt:lpstr>
      <vt:lpstr>'17 SETIEMBRE AM'!Área_de_impresión</vt:lpstr>
      <vt:lpstr>'17 SETIEMBRE PM'!Área_de_impresión</vt:lpstr>
      <vt:lpstr>'18 SETIEMBRE AM'!Área_de_impresión</vt:lpstr>
      <vt:lpstr>'18 SETIEMBRE PM'!Área_de_impresión</vt:lpstr>
      <vt:lpstr>'19 SETIEMBRE AM'!Área_de_impresión</vt:lpstr>
      <vt:lpstr>'19 SETIEMBRE PM'!Área_de_impresión</vt:lpstr>
      <vt:lpstr>'20 SETIEMBRE AM'!Área_de_impresión</vt:lpstr>
      <vt:lpstr>'20 SETIEMBRE PM'!Área_de_impresión</vt:lpstr>
      <vt:lpstr>'21 SETIEMBRE AM'!Área_de_impresión</vt:lpstr>
      <vt:lpstr>'21 SETIEMBRE PM'!Área_de_impresión</vt:lpstr>
      <vt:lpstr>'22 SETIEMBRE AM'!Área_de_impresión</vt:lpstr>
      <vt:lpstr>'22 SETIEMBRE PM'!Área_de_impresión</vt:lpstr>
      <vt:lpstr>'23 SETIEMBRE AM'!Área_de_impresión</vt:lpstr>
      <vt:lpstr>'23 SETIEMBRE APM'!Área_de_impresión</vt:lpstr>
      <vt:lpstr>'24 SETIEMBRE AM '!Área_de_impresión</vt:lpstr>
      <vt:lpstr>'24 SETIEMBRE PM'!Área_de_impresión</vt:lpstr>
      <vt:lpstr>'25 SETIEMBRE AM'!Área_de_impresión</vt:lpstr>
      <vt:lpstr>'25 SETIEMBRE PM'!Área_de_impresión</vt:lpstr>
      <vt:lpstr>'26 SETIEMBRE AM'!Área_de_impresión</vt:lpstr>
      <vt:lpstr>'26 SETIEMBRE PM'!Área_de_impresión</vt:lpstr>
      <vt:lpstr>'27 SETIEMBRE AM'!Área_de_impresión</vt:lpstr>
      <vt:lpstr>'27 SETIEMBRE PM'!Área_de_impresión</vt:lpstr>
      <vt:lpstr>'28 SETIEMBRE AM'!Área_de_impresión</vt:lpstr>
      <vt:lpstr>'28 SETIEMBRE PM'!Área_de_impresión</vt:lpstr>
      <vt:lpstr>'29 SETIEMBRE AM'!Área_de_impresión</vt:lpstr>
      <vt:lpstr>'29 SETIEMBRE PM'!Área_de_impresión</vt:lpstr>
      <vt:lpstr>'30 SETIEMBRE AM'!Área_de_impresión</vt:lpstr>
      <vt:lpstr>'30 SETIEMBRE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2013-10-04T15:07:31Z</dcterms:modified>
</cp:coreProperties>
</file>