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ABRIL 30 PM" sheetId="70" r:id="rId1"/>
    <sheet name="ABRIL 30 AM" sheetId="69" r:id="rId2"/>
    <sheet name="ABRIL 29 PM" sheetId="68" r:id="rId3"/>
    <sheet name="ABRIL 29 AM" sheetId="67" r:id="rId4"/>
    <sheet name="ABRIL 28 PM " sheetId="66" r:id="rId5"/>
    <sheet name="ABRIL 28 AM" sheetId="65" r:id="rId6"/>
    <sheet name="ABRIL 27 PM " sheetId="64" r:id="rId7"/>
    <sheet name="ABRIL 27 AM" sheetId="63" r:id="rId8"/>
    <sheet name="ABRIL 26 PM" sheetId="62" r:id="rId9"/>
    <sheet name="ABRIL 26 AM" sheetId="61" r:id="rId10"/>
    <sheet name="ABRIL 25 PM " sheetId="60" r:id="rId11"/>
    <sheet name="ABRIL 25 AM" sheetId="58" r:id="rId12"/>
    <sheet name="ABRIL 24 PM" sheetId="57" r:id="rId13"/>
    <sheet name="ABRIL 24 AM" sheetId="55" r:id="rId14"/>
    <sheet name="ABRIL 23 PM" sheetId="54" r:id="rId15"/>
    <sheet name="ABRIL 23 AM" sheetId="53" r:id="rId16"/>
    <sheet name="ABRIL 22 PM " sheetId="52" r:id="rId17"/>
    <sheet name="ABRIL 22 AM" sheetId="51" r:id="rId18"/>
    <sheet name="ABRIL 21 PM" sheetId="50" r:id="rId19"/>
    <sheet name="ABRIL 21 AM" sheetId="49" r:id="rId20"/>
    <sheet name="ABRIL 20 PM" sheetId="47" r:id="rId21"/>
    <sheet name="ABRIL 20 AM" sheetId="46" r:id="rId22"/>
    <sheet name="ABRIL 19 PM " sheetId="45" r:id="rId23"/>
    <sheet name="ABRIL 19 AM" sheetId="44" r:id="rId24"/>
    <sheet name="ABRIL 18 PM " sheetId="43" r:id="rId25"/>
    <sheet name="ABRIL 18 AM " sheetId="42" r:id="rId26"/>
    <sheet name="ABRIL 17 PM" sheetId="41" r:id="rId27"/>
    <sheet name="ABRIL 17 AM" sheetId="40" r:id="rId28"/>
    <sheet name="ABRIL 16 PM" sheetId="39" r:id="rId29"/>
    <sheet name="ABRIL 16 AM " sheetId="38" r:id="rId30"/>
    <sheet name="ABRIL 15 PM" sheetId="37" r:id="rId31"/>
    <sheet name="ABRIL 15 AM" sheetId="36" r:id="rId32"/>
    <sheet name="ABRIL 14 PM" sheetId="33" r:id="rId33"/>
    <sheet name="ABRIL 14 AM" sheetId="32" r:id="rId34"/>
    <sheet name="ABRIL 13 PM" sheetId="31" r:id="rId35"/>
    <sheet name="ABRIL 13 AM " sheetId="28" r:id="rId36"/>
    <sheet name="ABRIL 12 PM " sheetId="27" r:id="rId37"/>
    <sheet name="ABRIL 12 AM" sheetId="26" r:id="rId38"/>
    <sheet name="ABRIL 11 PM" sheetId="25" r:id="rId39"/>
    <sheet name="ABRIL 11 AM " sheetId="24" r:id="rId40"/>
    <sheet name="ABRIL 10 PM" sheetId="23" r:id="rId41"/>
    <sheet name="ABRIL 10 AM " sheetId="22" r:id="rId42"/>
    <sheet name="ABRIL 09 PM" sheetId="21" r:id="rId43"/>
    <sheet name="ABRIL 09 AM" sheetId="20" r:id="rId44"/>
    <sheet name="ABRIL 08 PM" sheetId="19" r:id="rId45"/>
    <sheet name="ABRIL 08 AM" sheetId="18" r:id="rId46"/>
    <sheet name="ABRIL 07 PM " sheetId="17" r:id="rId47"/>
    <sheet name="ABRIL 07 AM" sheetId="16" r:id="rId48"/>
    <sheet name="ABRIL 06 PM " sheetId="15" r:id="rId49"/>
    <sheet name="ABRIL 06 AM" sheetId="14" r:id="rId50"/>
    <sheet name="ABRIL 05 PM" sheetId="13" r:id="rId51"/>
    <sheet name="ABRIL 05 AM" sheetId="12" r:id="rId52"/>
    <sheet name="ABRIL 04 PM" sheetId="11" r:id="rId53"/>
    <sheet name="ABRIL 04 AM " sheetId="10" r:id="rId54"/>
    <sheet name="ABRIL 03 PM " sheetId="9" r:id="rId55"/>
    <sheet name="ABRIL 03 AM " sheetId="8" r:id="rId56"/>
    <sheet name="ABRIL 02 PM" sheetId="7" r:id="rId57"/>
    <sheet name="ABRIL 02 AM" sheetId="6" r:id="rId58"/>
    <sheet name="ABRIL 01 PM" sheetId="5" r:id="rId59"/>
    <sheet name="ABRIL 01 AM" sheetId="4" r:id="rId60"/>
  </sheets>
  <calcPr calcId="144525"/>
</workbook>
</file>

<file path=xl/calcChain.xml><?xml version="1.0" encoding="utf-8"?>
<calcChain xmlns="http://schemas.openxmlformats.org/spreadsheetml/2006/main">
  <c r="I17" i="70" l="1"/>
  <c r="C17" i="70"/>
  <c r="L16" i="70"/>
  <c r="G16" i="70"/>
  <c r="L15" i="70"/>
  <c r="G15" i="70"/>
  <c r="L14" i="70"/>
  <c r="G14" i="70"/>
  <c r="L13" i="70"/>
  <c r="G13" i="70"/>
  <c r="L12" i="70"/>
  <c r="G12" i="70"/>
  <c r="L11" i="70"/>
  <c r="G11" i="70"/>
  <c r="L10" i="70"/>
  <c r="G10" i="70"/>
  <c r="L9" i="70"/>
  <c r="G9" i="70"/>
  <c r="L8" i="70"/>
  <c r="G8" i="70"/>
  <c r="L7" i="70"/>
  <c r="G7" i="70"/>
  <c r="L6" i="70"/>
  <c r="G6" i="70"/>
  <c r="L5" i="70"/>
  <c r="G5" i="70"/>
  <c r="G17" i="70" l="1"/>
  <c r="L17" i="70"/>
  <c r="I17" i="69"/>
  <c r="C17" i="69"/>
  <c r="L16" i="69"/>
  <c r="G16" i="69"/>
  <c r="L15" i="69"/>
  <c r="G15" i="69"/>
  <c r="L14" i="69"/>
  <c r="G14" i="69"/>
  <c r="L13" i="69"/>
  <c r="G13" i="69"/>
  <c r="L12" i="69"/>
  <c r="G12" i="69"/>
  <c r="L11" i="69"/>
  <c r="G11" i="69"/>
  <c r="L10" i="69"/>
  <c r="G10" i="69"/>
  <c r="L9" i="69"/>
  <c r="G9" i="69"/>
  <c r="L8" i="69"/>
  <c r="G8" i="69"/>
  <c r="L7" i="69"/>
  <c r="G7" i="69"/>
  <c r="L6" i="69"/>
  <c r="G6" i="69"/>
  <c r="L5" i="69"/>
  <c r="G5" i="69"/>
  <c r="G17" i="69" s="1"/>
  <c r="L17" i="69" l="1"/>
  <c r="I17" i="68"/>
  <c r="C17" i="68"/>
  <c r="L16" i="68"/>
  <c r="G16" i="68"/>
  <c r="L15" i="68"/>
  <c r="G15" i="68"/>
  <c r="L14" i="68"/>
  <c r="G14" i="68"/>
  <c r="L13" i="68"/>
  <c r="G13" i="68"/>
  <c r="L12" i="68"/>
  <c r="G12" i="68"/>
  <c r="L11" i="68"/>
  <c r="G11" i="68"/>
  <c r="L10" i="68"/>
  <c r="G10" i="68"/>
  <c r="L9" i="68"/>
  <c r="G9" i="68"/>
  <c r="L8" i="68"/>
  <c r="G8" i="68"/>
  <c r="L7" i="68"/>
  <c r="G7" i="68"/>
  <c r="L6" i="68"/>
  <c r="G6" i="68"/>
  <c r="L5" i="68"/>
  <c r="G5" i="68"/>
  <c r="G17" i="68" l="1"/>
  <c r="L17" i="68"/>
  <c r="I17" i="67"/>
  <c r="C17" i="67"/>
  <c r="L16" i="67"/>
  <c r="G16" i="67"/>
  <c r="L15" i="67"/>
  <c r="G15" i="67"/>
  <c r="L14" i="67"/>
  <c r="G14" i="67"/>
  <c r="L13" i="67"/>
  <c r="G13" i="67"/>
  <c r="L12" i="67"/>
  <c r="G12" i="67"/>
  <c r="L11" i="67"/>
  <c r="G11" i="67"/>
  <c r="L10" i="67"/>
  <c r="G10" i="67"/>
  <c r="L9" i="67"/>
  <c r="G9" i="67"/>
  <c r="L8" i="67"/>
  <c r="G8" i="67"/>
  <c r="L7" i="67"/>
  <c r="G7" i="67"/>
  <c r="L6" i="67"/>
  <c r="G6" i="67"/>
  <c r="L5" i="67"/>
  <c r="G5" i="67"/>
  <c r="G17" i="67" l="1"/>
  <c r="L17" i="67"/>
  <c r="I17" i="66"/>
  <c r="C17" i="66"/>
  <c r="L16" i="66"/>
  <c r="G16" i="66"/>
  <c r="L15" i="66"/>
  <c r="G15" i="66"/>
  <c r="L14" i="66"/>
  <c r="G14" i="66"/>
  <c r="L13" i="66"/>
  <c r="G13" i="66"/>
  <c r="L12" i="66"/>
  <c r="G12" i="66"/>
  <c r="L11" i="66"/>
  <c r="G11" i="66"/>
  <c r="L10" i="66"/>
  <c r="G10" i="66"/>
  <c r="L9" i="66"/>
  <c r="G9" i="66"/>
  <c r="L8" i="66"/>
  <c r="G8" i="66"/>
  <c r="L7" i="66"/>
  <c r="G7" i="66"/>
  <c r="L6" i="66"/>
  <c r="G6" i="66"/>
  <c r="L5" i="66"/>
  <c r="G5" i="66"/>
  <c r="G17" i="66" l="1"/>
  <c r="L17" i="66"/>
  <c r="I17" i="65"/>
  <c r="C17" i="65"/>
  <c r="L16" i="65"/>
  <c r="G16" i="65"/>
  <c r="L15" i="65"/>
  <c r="G15" i="65"/>
  <c r="L14" i="65"/>
  <c r="G14" i="65"/>
  <c r="L13" i="65"/>
  <c r="G13" i="65"/>
  <c r="L12" i="65"/>
  <c r="G12" i="65"/>
  <c r="L11" i="65"/>
  <c r="G11" i="65"/>
  <c r="L10" i="65"/>
  <c r="G10" i="65"/>
  <c r="L9" i="65"/>
  <c r="G9" i="65"/>
  <c r="L8" i="65"/>
  <c r="G8" i="65"/>
  <c r="L7" i="65"/>
  <c r="G7" i="65"/>
  <c r="L6" i="65"/>
  <c r="G6" i="65"/>
  <c r="L5" i="65"/>
  <c r="G5" i="65"/>
  <c r="L17" i="65" l="1"/>
  <c r="G17" i="65"/>
  <c r="I17" i="64"/>
  <c r="C17" i="64"/>
  <c r="L16" i="64"/>
  <c r="G16" i="64"/>
  <c r="L15" i="64"/>
  <c r="G15" i="64"/>
  <c r="L14" i="64"/>
  <c r="G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G5" i="64"/>
  <c r="L17" i="64" l="1"/>
  <c r="G17" i="64"/>
  <c r="I17" i="63"/>
  <c r="C17" i="63"/>
  <c r="L16" i="63"/>
  <c r="G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G5" i="63"/>
  <c r="G17" i="63" l="1"/>
  <c r="L17" i="63"/>
  <c r="I17" i="62"/>
  <c r="C17" i="62"/>
  <c r="L16" i="62"/>
  <c r="G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7" i="62" l="1"/>
  <c r="L17" i="62"/>
  <c r="I17" i="61"/>
  <c r="C17" i="61"/>
  <c r="L16" i="61"/>
  <c r="G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L17" i="61" l="1"/>
  <c r="G17" i="61"/>
  <c r="I17" i="60"/>
  <c r="C17" i="60"/>
  <c r="L16" i="60"/>
  <c r="G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G5" i="60"/>
  <c r="L17" i="60" l="1"/>
  <c r="G17" i="60"/>
  <c r="I17" i="58"/>
  <c r="C17" i="58"/>
  <c r="L16" i="58"/>
  <c r="G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G5" i="58"/>
  <c r="L17" i="58" l="1"/>
  <c r="G17" i="58"/>
  <c r="I17" i="57"/>
  <c r="C17" i="57"/>
  <c r="L16" i="57"/>
  <c r="G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G17" i="57" s="1"/>
  <c r="L17" i="57" l="1"/>
  <c r="I17" i="55"/>
  <c r="C17" i="55"/>
  <c r="L16" i="55"/>
  <c r="G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G17" i="55" l="1"/>
  <c r="L17" i="55"/>
  <c r="I17" i="54"/>
  <c r="C17" i="54"/>
  <c r="L16" i="54"/>
  <c r="G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G5" i="54"/>
  <c r="L17" i="54" l="1"/>
  <c r="G17" i="54"/>
  <c r="I17" i="53"/>
  <c r="C17" i="53"/>
  <c r="L16" i="53"/>
  <c r="G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G17" i="53" l="1"/>
  <c r="L17" i="53"/>
  <c r="I17" i="52"/>
  <c r="C17" i="52"/>
  <c r="L16" i="52"/>
  <c r="G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L17" i="52" l="1"/>
  <c r="G17" i="52"/>
  <c r="I17" i="51"/>
  <c r="C17" i="51"/>
  <c r="L16" i="51"/>
  <c r="G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G17" i="51" l="1"/>
  <c r="L17" i="51"/>
  <c r="I17" i="50"/>
  <c r="C17" i="50"/>
  <c r="L16" i="50"/>
  <c r="G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G17" i="50" l="1"/>
  <c r="L17" i="50"/>
  <c r="I17" i="49"/>
  <c r="C17" i="49"/>
  <c r="L16" i="49"/>
  <c r="G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L17" i="49" l="1"/>
  <c r="G17" i="49"/>
  <c r="I17" i="47"/>
  <c r="C17" i="47"/>
  <c r="L16" i="47"/>
  <c r="G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G17" i="47" l="1"/>
  <c r="L17" i="47"/>
  <c r="I17" i="46"/>
  <c r="C17" i="46"/>
  <c r="L16" i="46"/>
  <c r="G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L17" i="46" l="1"/>
  <c r="G17" i="46"/>
  <c r="I17" i="45"/>
  <c r="C17" i="45"/>
  <c r="L16" i="45"/>
  <c r="G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G17" i="45" l="1"/>
  <c r="L17" i="45"/>
  <c r="I17" i="44"/>
  <c r="C17" i="44"/>
  <c r="L16" i="44"/>
  <c r="G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G5" i="44"/>
  <c r="G17" i="44" l="1"/>
  <c r="L17" i="44"/>
  <c r="L16" i="43"/>
  <c r="I17" i="43"/>
  <c r="C17" i="43"/>
  <c r="G16" i="43"/>
  <c r="L15" i="43" l="1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G5" i="43"/>
  <c r="G17" i="43" l="1"/>
  <c r="L17" i="43"/>
  <c r="I16" i="42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G5" i="42"/>
  <c r="G16" i="42" l="1"/>
  <c r="L16" i="42"/>
  <c r="I16" i="4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L16" i="41" l="1"/>
  <c r="G16" i="41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L16" i="40" l="1"/>
  <c r="G16" i="40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L16" i="39" l="1"/>
  <c r="G16" i="39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G16" i="38" l="1"/>
  <c r="L16" i="38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L16" i="37" l="1"/>
  <c r="G16" i="37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L16" i="36" l="1"/>
  <c r="G16" i="36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L16" i="33" l="1"/>
  <c r="G16" i="33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L16" i="32" l="1"/>
  <c r="G16" i="32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L16" i="31" l="1"/>
  <c r="G16" i="31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L16" i="28" l="1"/>
  <c r="G16" i="28"/>
  <c r="I16" i="27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G16" i="27" l="1"/>
  <c r="L16" i="27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G16" i="26" l="1"/>
  <c r="L16" i="26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G16" i="25" l="1"/>
  <c r="L16" i="25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L16" i="24" l="1"/>
  <c r="G16" i="24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L16" i="23" l="1"/>
  <c r="G16" i="23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L16" i="22" l="1"/>
  <c r="G16" i="22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G16" i="21" l="1"/>
  <c r="L16" i="2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G5" i="20"/>
  <c r="L16" i="20" l="1"/>
  <c r="G16" i="20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L16" i="19" l="1"/>
  <c r="G16" i="19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G16" i="18" l="1"/>
  <c r="L16" i="18"/>
  <c r="I16" i="17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G5" i="17"/>
  <c r="L16" i="17" l="1"/>
  <c r="G16" i="17"/>
  <c r="I16" i="16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G16" i="16" l="1"/>
  <c r="L16" i="16"/>
  <c r="I16" i="15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G5" i="15"/>
  <c r="G16" i="15" l="1"/>
  <c r="L16" i="15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G16" i="14" l="1"/>
  <c r="L16" i="14"/>
  <c r="I16" i="13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G16" i="13" l="1"/>
  <c r="L16" i="13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G16" i="12" l="1"/>
  <c r="L16" i="12"/>
  <c r="I16" i="1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L16" i="11" l="1"/>
  <c r="G16" i="1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G5" i="10"/>
  <c r="L16" i="10" l="1"/>
  <c r="G16" i="10"/>
  <c r="I16" i="9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L16" i="9" l="1"/>
  <c r="G16" i="9"/>
  <c r="I16" i="8" l="1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G16" i="8" l="1"/>
  <c r="L16" i="8"/>
  <c r="I16" i="7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L16" i="7" l="1"/>
  <c r="G16" i="7"/>
  <c r="I16" i="6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G16" i="6" l="1"/>
  <c r="L16" i="6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L16" i="5" l="1"/>
  <c r="G16" i="5"/>
  <c r="I16" i="4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G16" i="4" l="1"/>
  <c r="L16" i="4"/>
</calcChain>
</file>

<file path=xl/comments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REBAJAN 3 DE BODEGA QUE TOMO VLADIMIR </t>
        </r>
      </text>
    </comment>
  </commentList>
</comments>
</file>

<file path=xl/sharedStrings.xml><?xml version="1.0" encoding="utf-8"?>
<sst xmlns="http://schemas.openxmlformats.org/spreadsheetml/2006/main" count="1426" uniqueCount="87">
  <si>
    <t xml:space="preserve">RECEPCIONISTA: </t>
  </si>
  <si>
    <t>PRODUCTO</t>
  </si>
  <si>
    <t>CANTIDAD</t>
  </si>
  <si>
    <t>VENDIDAS</t>
  </si>
  <si>
    <t>TOTAL DISPONIBLE</t>
  </si>
  <si>
    <t>BODEGA</t>
  </si>
  <si>
    <t>PRECIO</t>
  </si>
  <si>
    <t>TOTAL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</si>
  <si>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</si>
  <si>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</si>
  <si>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</si>
  <si>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</si>
  <si>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</si>
  <si>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</si>
  <si>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</si>
  <si>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</si>
  <si>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</si>
  <si>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</si>
  <si>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</si>
  <si>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</si>
  <si>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</si>
  <si>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</si>
  <si>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LORA</t>
  </si>
  <si>
    <t>pm</t>
  </si>
  <si>
    <t>LEANDRO - CÉSAR</t>
  </si>
  <si>
    <t>CESAR</t>
  </si>
  <si>
    <t>CRISLEA</t>
  </si>
  <si>
    <t>PM</t>
  </si>
  <si>
    <t xml:space="preserve">CRIS </t>
  </si>
  <si>
    <t xml:space="preserve">AM </t>
  </si>
  <si>
    <t xml:space="preserve">VLADIMIR TOMÓ UN POWER AZUL Y UNO ROJO EL DIA DE HOY </t>
  </si>
  <si>
    <t xml:space="preserve">PM </t>
  </si>
  <si>
    <t xml:space="preserve">LEANDRO - LAURA </t>
  </si>
  <si>
    <t xml:space="preserve">CRISTINA- LEANDRO </t>
  </si>
  <si>
    <t>Se agregaron 12 Coca Cola Light</t>
  </si>
  <si>
    <t>Se agregaron 12 Coca Cola Rojas</t>
  </si>
  <si>
    <t>CÉSAR - LAURA</t>
  </si>
  <si>
    <t>CRISTINA</t>
  </si>
  <si>
    <t xml:space="preserve">SE INGRESARON 12 AGUAS GRANDES AL INVENTARIO Y 12 AGUAS PEQUEÑAS </t>
  </si>
  <si>
    <t xml:space="preserve">CRIS - LEANDRO </t>
  </si>
  <si>
    <t xml:space="preserve">CESAR - LEANDRO </t>
  </si>
  <si>
    <t>CRIS</t>
  </si>
  <si>
    <t xml:space="preserve">LEANDRO  </t>
  </si>
  <si>
    <t>CÉSAR-LAURA</t>
  </si>
  <si>
    <t>GERENCIA TOMÓ UN POWERADE ROJO</t>
  </si>
  <si>
    <t>LAURA</t>
  </si>
  <si>
    <t>CRIS-CESARIN</t>
  </si>
  <si>
    <t xml:space="preserve">CRISTINA - LAURA </t>
  </si>
  <si>
    <t>Agua Grande                           12</t>
  </si>
  <si>
    <t>Powerade Azul                       12</t>
  </si>
  <si>
    <t>Agua Pequeña                         15</t>
  </si>
  <si>
    <t>César - Leandro</t>
  </si>
  <si>
    <t xml:space="preserve">Se agrego al inventario: </t>
  </si>
  <si>
    <t>LAURA-CRISTINA</t>
  </si>
  <si>
    <t xml:space="preserve">LEANDRO - CESAR </t>
  </si>
  <si>
    <t xml:space="preserve">LEANDRO - CRISTINA </t>
  </si>
  <si>
    <t>CESAR- LAURIS</t>
  </si>
  <si>
    <t>CESAR-LEANDRO</t>
  </si>
  <si>
    <t>LEANDRO-CRISTINA</t>
  </si>
  <si>
    <t xml:space="preserve">CRISTINA </t>
  </si>
  <si>
    <t xml:space="preserve">CESAR - CRISTINA </t>
  </si>
  <si>
    <t xml:space="preserve">LAURA - CESAR </t>
  </si>
  <si>
    <t xml:space="preserve">SE INGRESO AL INVENTARIO </t>
  </si>
  <si>
    <t xml:space="preserve">AGUAS GRANDES </t>
  </si>
  <si>
    <t>ALOE VERA</t>
  </si>
  <si>
    <t>CÉSAR - CRIS</t>
  </si>
  <si>
    <t xml:space="preserve">LAURA - CRISTINA </t>
  </si>
  <si>
    <t>CÉSAR - LEANDRO</t>
  </si>
  <si>
    <t>LEANDRO</t>
  </si>
  <si>
    <t>CRISSAR</t>
  </si>
  <si>
    <t xml:space="preserve">VLADIMIR TOMÓ UN ALOE VERA </t>
  </si>
  <si>
    <t xml:space="preserve">CESAR - LAURA </t>
  </si>
  <si>
    <t>CÉSAR</t>
  </si>
  <si>
    <t>LEANDRO LAURA</t>
  </si>
  <si>
    <t xml:space="preserve">CRISTINA - LEANDRO </t>
  </si>
  <si>
    <t xml:space="preserve">SE INGRESARON A LA CAMARA  </t>
  </si>
  <si>
    <t xml:space="preserve">AGUA PEQ </t>
  </si>
  <si>
    <t>COCAS</t>
  </si>
  <si>
    <t xml:space="preserve">SE INGRESARON A LA BODEGA </t>
  </si>
  <si>
    <t xml:space="preserve">12  ALOE VERA COCA COLA </t>
  </si>
  <si>
    <t>CESAR - LAURA</t>
  </si>
  <si>
    <t>CESAR- LEANDRO</t>
  </si>
  <si>
    <t>CÉSAR - CRISTINA</t>
  </si>
  <si>
    <t xml:space="preserve">LAURA  - CESAR </t>
  </si>
  <si>
    <t>DON VLADIMIR TOMO DOS ALOE VERA Y DOS COCA COLA REGULAR</t>
  </si>
  <si>
    <t>CRISTINA-LEANDRO</t>
  </si>
  <si>
    <t>VLADIMIR PASA A PAGAR EL POWERADE AZUL Y JOSE EL ALOE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</si>
</sst>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6" borderId="30" xfId="0" applyFill="1" applyBorder="1"/>
    <xf numFmtId="164" fontId="0" fillId="0" borderId="31" xfId="0" applyNumberFormat="1" applyBorder="1"/>
    <xf numFmtId="0" fontId="2" fillId="0" borderId="27" xfId="0" applyFont="1" applyBorder="1"/>
    <xf numFmtId="0" fontId="8" fillId="3" borderId="18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0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7" borderId="0" xfId="0" applyFill="1" applyAlignment="1"/>
    <xf numFmtId="0" fontId="9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/>
    <xf numFmtId="0" fontId="11" fillId="3" borderId="18" xfId="0" applyNumberFormat="1" applyFont="1" applyFill="1" applyBorder="1" applyAlignment="1">
      <alignment horizontal="center"/>
    </xf>
    <xf numFmtId="0" fontId="8" fillId="3" borderId="32" xfId="0" applyNumberFormat="1" applyFont="1" applyFill="1" applyBorder="1" applyAlignment="1">
      <alignment horizontal="center"/>
    </xf>
    <xf numFmtId="0" fontId="7" fillId="3" borderId="18" xfId="0" applyNumberFormat="1" applyFont="1" applyFill="1" applyBorder="1" applyAlignment="1">
      <alignment horizontal="center"/>
    </xf>
    <xf numFmtId="0" fontId="0" fillId="8" borderId="18" xfId="0" applyFill="1" applyBorder="1"/>
    <xf numFmtId="0" fontId="6" fillId="8" borderId="18" xfId="0" applyFont="1" applyFill="1" applyBorder="1" applyAlignment="1"/>
    <xf numFmtId="0" fontId="7" fillId="8" borderId="18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0" fillId="0" borderId="18" xfId="0" applyFill="1" applyBorder="1"/>
    <xf numFmtId="0" fontId="12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/>
    <xf numFmtId="0" fontId="6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0" fillId="9" borderId="0" xfId="0" applyFill="1" applyBorder="1"/>
    <xf numFmtId="0" fontId="0" fillId="9" borderId="0" xfId="0" applyFill="1"/>
    <xf numFmtId="0" fontId="0" fillId="5" borderId="0" xfId="0" applyFill="1"/>
    <xf numFmtId="0" fontId="15" fillId="5" borderId="0" xfId="0" applyFont="1" applyFill="1"/>
    <xf numFmtId="0" fontId="15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21" sqref="B21:B2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58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/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/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11</v>
      </c>
      <c r="D10" s="71"/>
      <c r="E10" s="72"/>
      <c r="F10" s="73"/>
      <c r="G10" s="58">
        <f t="shared" ref="G10:G16" si="1">C10-E10</f>
        <v>11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</v>
      </c>
      <c r="D16" s="55"/>
      <c r="E16" s="56">
        <v>1</v>
      </c>
      <c r="F16" s="57"/>
      <c r="G16" s="58">
        <f t="shared" si="1"/>
        <v>0</v>
      </c>
      <c r="H16" s="59"/>
      <c r="I16" s="60">
        <v>9</v>
      </c>
      <c r="J16" s="61"/>
      <c r="K16" s="7">
        <v>1500</v>
      </c>
      <c r="L16" s="5">
        <f t="shared" si="0"/>
        <v>1500</v>
      </c>
    </row>
    <row r="17" spans="1:13" ht="15.75" thickBot="1" x14ac:dyDescent="0.3">
      <c r="A17" s="62" t="s">
        <v>19</v>
      </c>
      <c r="B17" s="63"/>
      <c r="C17" s="62">
        <f>SUM(C5:D16)</f>
        <v>53</v>
      </c>
      <c r="D17" s="63"/>
      <c r="E17" s="62">
        <v>0</v>
      </c>
      <c r="F17" s="63"/>
      <c r="G17" s="62">
        <f>SUM(G5:H16)</f>
        <v>52</v>
      </c>
      <c r="H17" s="63"/>
      <c r="I17" s="64">
        <f>SUM(I5:J16)</f>
        <v>9</v>
      </c>
      <c r="J17" s="64"/>
      <c r="K17" s="8"/>
      <c r="L17" s="9">
        <f>SUM(L5:L16)</f>
        <v>1500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53404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  <c r="I20" s="18"/>
      <c r="J20" s="18"/>
      <c r="K20" s="18"/>
    </row>
    <row r="21" spans="1:13" ht="15" customHeight="1" x14ac:dyDescent="0.3">
      <c r="A21" s="18"/>
      <c r="B21" s="43"/>
      <c r="C21" s="20"/>
      <c r="D21" s="17"/>
      <c r="E21" s="49"/>
      <c r="F21" s="49"/>
      <c r="G21" s="49"/>
      <c r="H21" s="49"/>
      <c r="I21" s="49"/>
      <c r="J21" s="49"/>
      <c r="K21" s="18"/>
    </row>
    <row r="22" spans="1:13" ht="15" customHeight="1" x14ac:dyDescent="0.35">
      <c r="A22" s="21"/>
      <c r="B22" s="21"/>
      <c r="C22" s="15"/>
      <c r="D22" s="17"/>
      <c r="E22" s="18"/>
      <c r="F22" s="18"/>
      <c r="G22" s="18"/>
      <c r="H22" s="23"/>
      <c r="I22" s="18"/>
      <c r="J22" s="18"/>
      <c r="K22" s="18"/>
      <c r="M22" s="18"/>
    </row>
    <row r="23" spans="1:13" x14ac:dyDescent="0.25">
      <c r="C23" s="65"/>
      <c r="D23" s="65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66"/>
      <c r="B24" s="66"/>
      <c r="C24" s="67"/>
      <c r="D24" s="67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66"/>
      <c r="B25" s="66"/>
      <c r="C25" s="67"/>
      <c r="D25" s="67"/>
      <c r="E25" s="38"/>
      <c r="F25" s="38"/>
      <c r="G25" s="24"/>
    </row>
    <row r="26" spans="1:13" x14ac:dyDescent="0.25">
      <c r="A26" s="50"/>
      <c r="B26" s="50"/>
      <c r="C26" s="50"/>
      <c r="D26" s="50"/>
      <c r="E26" s="22"/>
      <c r="F26" s="15"/>
      <c r="G26" s="15"/>
    </row>
    <row r="27" spans="1:13" x14ac:dyDescent="0.25">
      <c r="A27" s="51"/>
      <c r="B27" s="51"/>
      <c r="C27" s="50"/>
      <c r="D27" s="50"/>
      <c r="E27" s="15"/>
      <c r="F27" s="50"/>
      <c r="G27" s="50"/>
    </row>
    <row r="28" spans="1:13" x14ac:dyDescent="0.25">
      <c r="A28" s="50"/>
      <c r="B28" s="50"/>
      <c r="C28" s="50"/>
      <c r="D28" s="50"/>
      <c r="E28" s="15"/>
      <c r="F28" s="15"/>
      <c r="G28" s="17"/>
    </row>
    <row r="29" spans="1:13" x14ac:dyDescent="0.25">
      <c r="A29" s="50"/>
      <c r="B29" s="50"/>
      <c r="C29" s="50"/>
      <c r="D29" s="50"/>
      <c r="E29" s="15"/>
      <c r="F29" s="15"/>
      <c r="G29" s="17"/>
    </row>
    <row r="30" spans="1:13" x14ac:dyDescent="0.25">
      <c r="A30" s="50"/>
      <c r="B30" s="50"/>
      <c r="C30" s="50"/>
      <c r="D30" s="50"/>
      <c r="E30" s="15"/>
      <c r="F30" s="15"/>
    </row>
    <row r="31" spans="1:13" x14ac:dyDescent="0.25">
      <c r="A31" s="50"/>
      <c r="B31" s="50"/>
      <c r="C31" s="50"/>
      <c r="D31" s="50"/>
      <c r="E31" s="15"/>
      <c r="F31" s="15"/>
    </row>
    <row r="32" spans="1:13" x14ac:dyDescent="0.25">
      <c r="A32" s="50"/>
      <c r="B32" s="50"/>
      <c r="C32" s="50"/>
      <c r="D32" s="50"/>
      <c r="E32" s="26"/>
      <c r="F32" s="26"/>
    </row>
    <row r="33" spans="1:6" x14ac:dyDescent="0.25">
      <c r="A33" s="50"/>
      <c r="B33" s="50"/>
      <c r="C33" s="50"/>
      <c r="D33" s="50"/>
      <c r="E33" s="15"/>
      <c r="F33" s="15"/>
    </row>
    <row r="34" spans="1:6" x14ac:dyDescent="0.25">
      <c r="A34" s="50"/>
      <c r="B34" s="50"/>
      <c r="C34" s="50"/>
      <c r="D34" s="50"/>
      <c r="E34" s="15"/>
      <c r="F34" s="15"/>
    </row>
    <row r="35" spans="1:6" x14ac:dyDescent="0.25">
      <c r="A35" s="50"/>
      <c r="B35" s="50"/>
      <c r="C35" s="50"/>
      <c r="D35" s="50"/>
    </row>
    <row r="36" spans="1:6" x14ac:dyDescent="0.25">
      <c r="A36" s="50"/>
      <c r="B36" s="50"/>
      <c r="C36" s="50"/>
      <c r="D36" s="50"/>
    </row>
    <row r="37" spans="1:6" x14ac:dyDescent="0.25">
      <c r="A37" s="50"/>
      <c r="B37" s="50"/>
      <c r="C37" s="50"/>
      <c r="D37" s="50"/>
    </row>
    <row r="38" spans="1:6" x14ac:dyDescent="0.25">
      <c r="A38" s="17"/>
      <c r="B38" s="17"/>
      <c r="C38" s="17"/>
      <c r="D38" s="1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C23:D23"/>
    <mergeCell ref="A24:B25"/>
    <mergeCell ref="C24:D25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</mergeCells>
  <pageMargins left="0.7" right="0.7" top="0.75" bottom="0.75" header="0.3" footer="0.3"/>
  <pageSetup paperSize="9" scale="60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85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/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/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13</v>
      </c>
      <c r="D10" s="71"/>
      <c r="E10" s="72">
        <v>2</v>
      </c>
      <c r="F10" s="73"/>
      <c r="G10" s="58">
        <f t="shared" ref="G10:G16" si="1">C10-E10</f>
        <v>11</v>
      </c>
      <c r="H10" s="59"/>
      <c r="I10" s="74">
        <v>0</v>
      </c>
      <c r="J10" s="75"/>
      <c r="K10" s="6">
        <v>1000</v>
      </c>
      <c r="L10" s="5">
        <f t="shared" si="0"/>
        <v>2000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2</v>
      </c>
      <c r="D16" s="55"/>
      <c r="E16" s="56">
        <v>1</v>
      </c>
      <c r="F16" s="57"/>
      <c r="G16" s="58">
        <f t="shared" si="1"/>
        <v>1</v>
      </c>
      <c r="H16" s="59"/>
      <c r="I16" s="60">
        <v>9</v>
      </c>
      <c r="J16" s="61"/>
      <c r="K16" s="7">
        <v>1500</v>
      </c>
      <c r="L16" s="5">
        <f t="shared" si="0"/>
        <v>1500</v>
      </c>
    </row>
    <row r="17" spans="1:13" ht="15.75" thickBot="1" x14ac:dyDescent="0.3">
      <c r="A17" s="62" t="s">
        <v>19</v>
      </c>
      <c r="B17" s="63"/>
      <c r="C17" s="62">
        <f>SUM(C5:D16)</f>
        <v>56</v>
      </c>
      <c r="D17" s="63"/>
      <c r="E17" s="62">
        <v>0</v>
      </c>
      <c r="F17" s="63"/>
      <c r="G17" s="62">
        <f>SUM(G5:H16)</f>
        <v>53</v>
      </c>
      <c r="H17" s="63"/>
      <c r="I17" s="64">
        <f>SUM(I5:J16)</f>
        <v>9</v>
      </c>
      <c r="J17" s="64"/>
      <c r="K17" s="8"/>
      <c r="L17" s="9">
        <f>SUM(L5:L16)</f>
        <v>3500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53395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3">
      <c r="A21" s="18"/>
      <c r="B21" s="43"/>
      <c r="C21" s="20"/>
      <c r="D21" s="12"/>
      <c r="E21" s="48" t="s">
        <v>86</v>
      </c>
      <c r="F21" s="48"/>
      <c r="G21" s="48"/>
      <c r="H21" s="48"/>
      <c r="I21" s="48"/>
      <c r="J21" s="48"/>
      <c r="K21" s="47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>
        <v>0</v>
      </c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85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/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/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>
        <v>1</v>
      </c>
      <c r="F10" s="73"/>
      <c r="G10" s="58">
        <f t="shared" ref="G10:G16" si="1">C10-E10</f>
        <v>13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2</v>
      </c>
      <c r="D16" s="55"/>
      <c r="E16" s="56"/>
      <c r="F16" s="57"/>
      <c r="G16" s="58">
        <f t="shared" si="1"/>
        <v>2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57</v>
      </c>
      <c r="D17" s="63"/>
      <c r="E17" s="62">
        <v>0</v>
      </c>
      <c r="F17" s="63"/>
      <c r="G17" s="62">
        <f>SUM(G5:H16)</f>
        <v>56</v>
      </c>
      <c r="H17" s="63"/>
      <c r="I17" s="64">
        <f>SUM(I5:J16)</f>
        <v>9</v>
      </c>
      <c r="J17" s="6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53383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35">
      <c r="A21" s="18"/>
      <c r="B21" s="43"/>
      <c r="C21" s="20"/>
      <c r="D21" s="12"/>
      <c r="H21" s="23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83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/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/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>
        <v>1</v>
      </c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2</v>
      </c>
      <c r="D16" s="55"/>
      <c r="E16" s="56"/>
      <c r="F16" s="57"/>
      <c r="G16" s="58">
        <f t="shared" si="1"/>
        <v>2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58</v>
      </c>
      <c r="D17" s="63"/>
      <c r="E17" s="62">
        <v>0</v>
      </c>
      <c r="F17" s="63"/>
      <c r="G17" s="62">
        <f>SUM(G5:H16)</f>
        <v>57</v>
      </c>
      <c r="H17" s="63"/>
      <c r="I17" s="64">
        <f>SUM(I5:J16)</f>
        <v>9</v>
      </c>
      <c r="J17" s="64"/>
      <c r="K17" s="8"/>
      <c r="L17" s="9">
        <f>SUM(L5:L16)</f>
        <v>800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53377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35">
      <c r="A21" s="18"/>
      <c r="B21" s="43"/>
      <c r="C21" s="20"/>
      <c r="D21" s="12"/>
      <c r="H21" s="23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83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>
        <v>2</v>
      </c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6" si="0">E5*K5</f>
        <v>2000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/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>
        <v>2</v>
      </c>
      <c r="F16" s="57"/>
      <c r="G16" s="58">
        <f t="shared" si="1"/>
        <v>2</v>
      </c>
      <c r="H16" s="59"/>
      <c r="I16" s="60">
        <v>9</v>
      </c>
      <c r="J16" s="61"/>
      <c r="K16" s="7">
        <v>1500</v>
      </c>
      <c r="L16" s="5">
        <f t="shared" si="0"/>
        <v>3000</v>
      </c>
    </row>
    <row r="17" spans="1:13" ht="15.75" thickBot="1" x14ac:dyDescent="0.3">
      <c r="A17" s="62" t="s">
        <v>19</v>
      </c>
      <c r="B17" s="63"/>
      <c r="C17" s="62">
        <f>SUM(C5:D16)</f>
        <v>62</v>
      </c>
      <c r="D17" s="63"/>
      <c r="E17" s="62">
        <v>0</v>
      </c>
      <c r="F17" s="63"/>
      <c r="G17" s="62">
        <f>SUM(G5:H16)</f>
        <v>58</v>
      </c>
      <c r="H17" s="63"/>
      <c r="I17" s="64">
        <f>SUM(I5:J16)</f>
        <v>9</v>
      </c>
      <c r="J17" s="64"/>
      <c r="K17" s="8"/>
      <c r="L17" s="9">
        <f>SUM(L5:L16)</f>
        <v>5000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45" t="s">
        <v>84</v>
      </c>
      <c r="E21" s="46"/>
      <c r="F21" s="46"/>
      <c r="G21" s="46"/>
      <c r="H21" s="45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37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/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8</v>
      </c>
      <c r="D6" s="71"/>
      <c r="E6" s="72">
        <v>2</v>
      </c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>
        <v>2</v>
      </c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2000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66</v>
      </c>
      <c r="D17" s="63"/>
      <c r="E17" s="62">
        <v>0</v>
      </c>
      <c r="F17" s="63"/>
      <c r="G17" s="62">
        <f>SUM(G5:H16)</f>
        <v>62</v>
      </c>
      <c r="H17" s="63"/>
      <c r="I17" s="64">
        <f>SUM(I5:J16)</f>
        <v>9</v>
      </c>
      <c r="J17" s="64"/>
      <c r="K17" s="8"/>
      <c r="L17" s="9">
        <f>SUM(L5:L16)</f>
        <v>4000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53366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32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/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8</v>
      </c>
      <c r="D6" s="71"/>
      <c r="E6" s="72"/>
      <c r="F6" s="73"/>
      <c r="G6" s="82">
        <f>C6-E6</f>
        <v>8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66</v>
      </c>
      <c r="D17" s="63"/>
      <c r="E17" s="62">
        <v>0</v>
      </c>
      <c r="F17" s="63"/>
      <c r="G17" s="62">
        <f>SUM(G5:H16)</f>
        <v>66</v>
      </c>
      <c r="H17" s="63"/>
      <c r="I17" s="64">
        <f>SUM(I5:J16)</f>
        <v>9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82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14</v>
      </c>
      <c r="D5" s="91"/>
      <c r="E5" s="92">
        <v>2</v>
      </c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6" si="0">E5*K5</f>
        <v>2000</v>
      </c>
    </row>
    <row r="6" spans="1:12" ht="15.75" thickBot="1" x14ac:dyDescent="0.3">
      <c r="A6" s="80" t="s">
        <v>9</v>
      </c>
      <c r="B6" s="81"/>
      <c r="C6" s="70">
        <v>8</v>
      </c>
      <c r="D6" s="71"/>
      <c r="E6" s="72"/>
      <c r="F6" s="73"/>
      <c r="G6" s="82">
        <f>C6-E6</f>
        <v>8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68</v>
      </c>
      <c r="D17" s="63"/>
      <c r="E17" s="62">
        <v>0</v>
      </c>
      <c r="F17" s="63"/>
      <c r="G17" s="62">
        <f>SUM(G5:H16)</f>
        <v>66</v>
      </c>
      <c r="H17" s="63"/>
      <c r="I17" s="64">
        <f>SUM(I5:J16)</f>
        <v>9</v>
      </c>
      <c r="J17" s="6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53357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81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15</v>
      </c>
      <c r="D5" s="91"/>
      <c r="E5" s="92">
        <v>1</v>
      </c>
      <c r="F5" s="93"/>
      <c r="G5" s="82">
        <f>C5-E5</f>
        <v>14</v>
      </c>
      <c r="H5" s="83"/>
      <c r="I5" s="94">
        <v>0</v>
      </c>
      <c r="J5" s="95"/>
      <c r="K5" s="4">
        <v>1000</v>
      </c>
      <c r="L5" s="5">
        <f t="shared" ref="L5:L16" si="0">E5*K5</f>
        <v>1000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>
        <v>2</v>
      </c>
      <c r="F6" s="73"/>
      <c r="G6" s="82">
        <f>C6-E6</f>
        <v>8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71</v>
      </c>
      <c r="D17" s="63"/>
      <c r="E17" s="62">
        <v>0</v>
      </c>
      <c r="F17" s="63"/>
      <c r="G17" s="62">
        <f>SUM(G5:H16)</f>
        <v>68</v>
      </c>
      <c r="H17" s="63"/>
      <c r="I17" s="64">
        <f>SUM(I5:J16)</f>
        <v>9</v>
      </c>
      <c r="J17" s="64"/>
      <c r="K17" s="8"/>
      <c r="L17" s="9">
        <f>SUM(L5:L16)</f>
        <v>3000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53350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53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15</v>
      </c>
      <c r="D5" s="91"/>
      <c r="E5" s="92"/>
      <c r="F5" s="93"/>
      <c r="G5" s="82">
        <f>C5-E5</f>
        <v>15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/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71</v>
      </c>
      <c r="D17" s="63"/>
      <c r="E17" s="62">
        <v>0</v>
      </c>
      <c r="F17" s="63"/>
      <c r="G17" s="62">
        <f>SUM(G5:H16)</f>
        <v>71</v>
      </c>
      <c r="H17" s="63"/>
      <c r="I17" s="64">
        <f>SUM(I5:J16)</f>
        <v>9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activeCell="I16" sqref="I16:J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80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17</v>
      </c>
      <c r="D5" s="91"/>
      <c r="E5" s="92">
        <v>2</v>
      </c>
      <c r="F5" s="93"/>
      <c r="G5" s="82">
        <f>C5-E5</f>
        <v>15</v>
      </c>
      <c r="H5" s="83"/>
      <c r="I5" s="94">
        <v>0</v>
      </c>
      <c r="J5" s="95"/>
      <c r="K5" s="4">
        <v>1000</v>
      </c>
      <c r="L5" s="5">
        <f t="shared" ref="L5:L16" si="0">E5*K5</f>
        <v>2000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/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>
        <v>2</v>
      </c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>
        <v>1</v>
      </c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9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76</v>
      </c>
      <c r="D17" s="63"/>
      <c r="E17" s="62">
        <v>0</v>
      </c>
      <c r="F17" s="63"/>
      <c r="G17" s="62">
        <f>SUM(G5:H16)</f>
        <v>71</v>
      </c>
      <c r="H17" s="63"/>
      <c r="I17" s="64">
        <f>SUM(I5:J16)</f>
        <v>9</v>
      </c>
      <c r="J17" s="64"/>
      <c r="K17" s="8"/>
      <c r="L17" s="9">
        <f>SUM(L5:L16)</f>
        <v>4600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53344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43"/>
      <c r="C21" s="20"/>
      <c r="D21" s="12"/>
      <c r="H21" s="12"/>
    </row>
    <row r="22" spans="1:13" ht="15" customHeight="1" x14ac:dyDescent="0.35">
      <c r="A22" s="21"/>
      <c r="B22" s="21"/>
      <c r="C22" s="15"/>
      <c r="D22" s="12"/>
      <c r="H22" s="23"/>
      <c r="I22" s="18"/>
      <c r="J22" s="18"/>
      <c r="M22" s="18"/>
    </row>
    <row r="23" spans="1:13" x14ac:dyDescent="0.25">
      <c r="A23" s="21"/>
      <c r="B23" s="21"/>
      <c r="C23" s="36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25"/>
      <c r="D25" s="44"/>
      <c r="E25" s="38"/>
      <c r="F25" s="38"/>
      <c r="G25" s="24"/>
    </row>
    <row r="26" spans="1:13" x14ac:dyDescent="0.25">
      <c r="A26" s="15"/>
      <c r="B26" s="21"/>
      <c r="C26" s="21"/>
      <c r="D26" s="21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8"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19" sqref="C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74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18</v>
      </c>
      <c r="D5" s="91"/>
      <c r="E5" s="92">
        <v>1</v>
      </c>
      <c r="F5" s="93"/>
      <c r="G5" s="82">
        <f>C5-E5</f>
        <v>17</v>
      </c>
      <c r="H5" s="83"/>
      <c r="I5" s="94">
        <v>0</v>
      </c>
      <c r="J5" s="95"/>
      <c r="K5" s="4">
        <v>1000</v>
      </c>
      <c r="L5" s="5">
        <f t="shared" ref="L5:L16" si="0">E5*K5</f>
        <v>1000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/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17</v>
      </c>
      <c r="D13" s="71"/>
      <c r="E13" s="78">
        <v>2</v>
      </c>
      <c r="F13" s="79"/>
      <c r="G13" s="58">
        <f t="shared" si="1"/>
        <v>15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12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79</v>
      </c>
      <c r="D17" s="63"/>
      <c r="E17" s="62">
        <v>0</v>
      </c>
      <c r="F17" s="63"/>
      <c r="G17" s="62">
        <f>SUM(G5:H16)</f>
        <v>76</v>
      </c>
      <c r="H17" s="63"/>
      <c r="I17" s="64">
        <f>SUM(I5:J16)</f>
        <v>12</v>
      </c>
      <c r="J17" s="64"/>
      <c r="K17" s="8"/>
      <c r="L17" s="9">
        <f>SUM(L5:L16)</f>
        <v>2600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53336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40"/>
      <c r="C23" s="41" t="s">
        <v>75</v>
      </c>
      <c r="D23" s="3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70" t="s">
        <v>76</v>
      </c>
      <c r="C24" s="71"/>
      <c r="D24" s="39">
        <v>12</v>
      </c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103" t="s">
        <v>77</v>
      </c>
      <c r="C25" s="104"/>
      <c r="D25" s="42">
        <v>12</v>
      </c>
      <c r="E25" s="38"/>
      <c r="F25" s="38"/>
      <c r="G25" s="24"/>
    </row>
    <row r="26" spans="1:13" x14ac:dyDescent="0.25">
      <c r="A26" s="15"/>
      <c r="B26" s="105" t="s">
        <v>78</v>
      </c>
      <c r="C26" s="106"/>
      <c r="D26" s="107"/>
      <c r="E26" s="22"/>
      <c r="F26" s="15"/>
      <c r="G26" s="15"/>
    </row>
    <row r="27" spans="1:13" x14ac:dyDescent="0.25">
      <c r="A27" s="15"/>
      <c r="B27" s="108" t="s">
        <v>79</v>
      </c>
      <c r="C27" s="109"/>
      <c r="D27" s="110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82">
    <mergeCell ref="B27:D27"/>
    <mergeCell ref="C1:E1"/>
    <mergeCell ref="F1:G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  <mergeCell ref="I3:J4"/>
    <mergeCell ref="K3:K4"/>
    <mergeCell ref="L3:L4"/>
    <mergeCell ref="A5:B5"/>
    <mergeCell ref="C5:D5"/>
    <mergeCell ref="E5:F5"/>
    <mergeCell ref="G5:H5"/>
    <mergeCell ref="I5:J5"/>
    <mergeCell ref="I7:J7"/>
    <mergeCell ref="A6:B6"/>
    <mergeCell ref="C6:D6"/>
    <mergeCell ref="E6:F6"/>
    <mergeCell ref="G6:H6"/>
    <mergeCell ref="I6:J6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B24:C24"/>
    <mergeCell ref="B25:C25"/>
    <mergeCell ref="B26:D26"/>
  </mergeCells>
  <pageMargins left="0.7" right="0.7" top="0.75" bottom="0.75" header="0.3" footer="0.3"/>
  <pageSetup paperSize="9" scale="65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" sqref="F1:G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74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6</v>
      </c>
      <c r="D5" s="91"/>
      <c r="E5" s="92"/>
      <c r="F5" s="93"/>
      <c r="G5" s="82">
        <f>C5-E5</f>
        <v>6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/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7</v>
      </c>
      <c r="D12" s="71"/>
      <c r="E12" s="72"/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55</v>
      </c>
      <c r="D17" s="63"/>
      <c r="E17" s="62">
        <v>0</v>
      </c>
      <c r="F17" s="63"/>
      <c r="G17" s="62">
        <f>SUM(G5:H16)</f>
        <v>55</v>
      </c>
      <c r="H17" s="63"/>
      <c r="I17" s="64">
        <f>SUM(I5:J16)</f>
        <v>0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24" sqref="C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6</v>
      </c>
      <c r="D5" s="91"/>
      <c r="E5" s="92"/>
      <c r="F5" s="93"/>
      <c r="G5" s="82">
        <f>C5-E5</f>
        <v>6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>
        <v>1</v>
      </c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>
        <v>1</v>
      </c>
      <c r="F12" s="73"/>
      <c r="G12" s="58">
        <f t="shared" si="1"/>
        <v>7</v>
      </c>
      <c r="H12" s="59"/>
      <c r="I12" s="74">
        <v>0</v>
      </c>
      <c r="J12" s="75"/>
      <c r="K12" s="6">
        <v>1000</v>
      </c>
      <c r="L12" s="5">
        <f t="shared" si="0"/>
        <v>1000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57</v>
      </c>
      <c r="D17" s="63"/>
      <c r="E17" s="62">
        <v>0</v>
      </c>
      <c r="F17" s="63"/>
      <c r="G17" s="62">
        <f>SUM(G5:H16)</f>
        <v>55</v>
      </c>
      <c r="H17" s="63"/>
      <c r="I17" s="64">
        <f>SUM(I5:J16)</f>
        <v>0</v>
      </c>
      <c r="J17" s="6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53328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20" sqref="E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73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8</v>
      </c>
      <c r="D5" s="91"/>
      <c r="E5" s="92">
        <v>2</v>
      </c>
      <c r="F5" s="93"/>
      <c r="G5" s="82">
        <f>C5-E5</f>
        <v>6</v>
      </c>
      <c r="H5" s="83"/>
      <c r="I5" s="94">
        <v>0</v>
      </c>
      <c r="J5" s="95"/>
      <c r="K5" s="4">
        <v>1000</v>
      </c>
      <c r="L5" s="5">
        <f t="shared" ref="L5:L16" si="0">E5*K5</f>
        <v>2000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59</v>
      </c>
      <c r="D17" s="63"/>
      <c r="E17" s="62">
        <v>0</v>
      </c>
      <c r="F17" s="63"/>
      <c r="G17" s="62">
        <f>SUM(G5:H16)</f>
        <v>57</v>
      </c>
      <c r="H17" s="63"/>
      <c r="I17" s="64">
        <f>SUM(I5:J16)</f>
        <v>0</v>
      </c>
      <c r="J17" s="6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53316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2" sqref="E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72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8</v>
      </c>
      <c r="D5" s="91"/>
      <c r="E5" s="92"/>
      <c r="F5" s="93"/>
      <c r="G5" s="82">
        <f>C5-E5</f>
        <v>8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59</v>
      </c>
      <c r="D17" s="63"/>
      <c r="E17" s="62">
        <v>0</v>
      </c>
      <c r="F17" s="63"/>
      <c r="G17" s="62">
        <f>SUM(G5:H16)</f>
        <v>59</v>
      </c>
      <c r="H17" s="63"/>
      <c r="I17" s="64">
        <f>SUM(I5:J16)</f>
        <v>0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16" sqref="C16:D1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71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8</v>
      </c>
      <c r="D5" s="91"/>
      <c r="E5" s="92"/>
      <c r="F5" s="93"/>
      <c r="G5" s="82">
        <f>C5-E5</f>
        <v>8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4</v>
      </c>
      <c r="D16" s="55"/>
      <c r="E16" s="56"/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59</v>
      </c>
      <c r="D17" s="63"/>
      <c r="E17" s="62">
        <v>0</v>
      </c>
      <c r="F17" s="63"/>
      <c r="G17" s="62">
        <f>SUM(G5:H16)</f>
        <v>59</v>
      </c>
      <c r="H17" s="63"/>
      <c r="I17" s="64">
        <f>SUM(I5:J16)</f>
        <v>0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22" sqref="A2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8</v>
      </c>
      <c r="D5" s="91"/>
      <c r="E5" s="92"/>
      <c r="F5" s="93"/>
      <c r="G5" s="82">
        <f>C5-E5</f>
        <v>8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7</v>
      </c>
      <c r="D13" s="71"/>
      <c r="E13" s="78">
        <v>2</v>
      </c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/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5</v>
      </c>
      <c r="D16" s="55"/>
      <c r="E16" s="56">
        <v>1</v>
      </c>
      <c r="F16" s="57"/>
      <c r="G16" s="58">
        <f t="shared" si="1"/>
        <v>4</v>
      </c>
      <c r="H16" s="59"/>
      <c r="I16" s="60">
        <v>0</v>
      </c>
      <c r="J16" s="61"/>
      <c r="K16" s="7">
        <v>1500</v>
      </c>
      <c r="L16" s="5">
        <f t="shared" si="0"/>
        <v>1500</v>
      </c>
    </row>
    <row r="17" spans="1:13" ht="15.75" thickBot="1" x14ac:dyDescent="0.3">
      <c r="A17" s="62" t="s">
        <v>19</v>
      </c>
      <c r="B17" s="63"/>
      <c r="C17" s="62">
        <f>SUM(C5:D16)</f>
        <v>62</v>
      </c>
      <c r="D17" s="63"/>
      <c r="E17" s="62">
        <v>0</v>
      </c>
      <c r="F17" s="63"/>
      <c r="G17" s="62">
        <f>SUM(G5:H16)</f>
        <v>59</v>
      </c>
      <c r="H17" s="63"/>
      <c r="I17" s="64">
        <f>SUM(I5:J16)</f>
        <v>0</v>
      </c>
      <c r="J17" s="64"/>
      <c r="K17" s="8"/>
      <c r="L17" s="9">
        <f>SUM(L5:L16)</f>
        <v>3100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53305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 t="s">
        <v>70</v>
      </c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0" sqref="B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69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>
        <v>1</v>
      </c>
      <c r="F5" s="93"/>
      <c r="G5" s="82">
        <f>C5-E5</f>
        <v>8</v>
      </c>
      <c r="H5" s="83"/>
      <c r="I5" s="94">
        <v>0</v>
      </c>
      <c r="J5" s="95"/>
      <c r="K5" s="4">
        <v>1000</v>
      </c>
      <c r="L5" s="5">
        <f t="shared" ref="L5:L16" si="0">E5*K5</f>
        <v>1000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14</v>
      </c>
      <c r="D10" s="71"/>
      <c r="E10" s="72"/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7</v>
      </c>
      <c r="D13" s="71"/>
      <c r="E13" s="78"/>
      <c r="F13" s="79"/>
      <c r="G13" s="58">
        <f t="shared" si="1"/>
        <v>7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10</v>
      </c>
      <c r="D14" s="71"/>
      <c r="E14" s="72">
        <v>1</v>
      </c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5</v>
      </c>
      <c r="D16" s="55"/>
      <c r="E16" s="56"/>
      <c r="F16" s="57"/>
      <c r="G16" s="58">
        <f t="shared" si="1"/>
        <v>5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64</v>
      </c>
      <c r="D17" s="63"/>
      <c r="E17" s="62">
        <v>0</v>
      </c>
      <c r="F17" s="63"/>
      <c r="G17" s="62">
        <f>SUM(G5:H16)</f>
        <v>62</v>
      </c>
      <c r="H17" s="63"/>
      <c r="I17" s="64">
        <f>SUM(I5:J16)</f>
        <v>0</v>
      </c>
      <c r="J17" s="64"/>
      <c r="K17" s="8"/>
      <c r="L17" s="9">
        <f>SUM(L5:L16)</f>
        <v>2000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53295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D20" sqref="D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68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/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>
        <v>1</v>
      </c>
      <c r="F10" s="73"/>
      <c r="G10" s="58">
        <f t="shared" ref="G10:G16" si="1">C10-E10</f>
        <v>14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7</v>
      </c>
      <c r="D13" s="71"/>
      <c r="E13" s="78"/>
      <c r="F13" s="79"/>
      <c r="G13" s="58">
        <f t="shared" si="1"/>
        <v>7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>
        <v>1</v>
      </c>
      <c r="F14" s="73"/>
      <c r="G14" s="58">
        <f t="shared" si="1"/>
        <v>10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8</v>
      </c>
      <c r="D16" s="55"/>
      <c r="E16" s="56">
        <v>3</v>
      </c>
      <c r="F16" s="57"/>
      <c r="G16" s="58">
        <f t="shared" si="1"/>
        <v>5</v>
      </c>
      <c r="H16" s="59"/>
      <c r="I16" s="60">
        <v>0</v>
      </c>
      <c r="J16" s="61"/>
      <c r="K16" s="7">
        <v>1500</v>
      </c>
      <c r="L16" s="5">
        <f t="shared" si="0"/>
        <v>4500</v>
      </c>
    </row>
    <row r="17" spans="1:13" ht="15.75" thickBot="1" x14ac:dyDescent="0.3">
      <c r="A17" s="62" t="s">
        <v>19</v>
      </c>
      <c r="B17" s="63"/>
      <c r="C17" s="62">
        <f>SUM(C5:D16)</f>
        <v>69</v>
      </c>
      <c r="D17" s="63"/>
      <c r="E17" s="62">
        <v>0</v>
      </c>
      <c r="F17" s="63"/>
      <c r="G17" s="62">
        <f>SUM(G5:H16)</f>
        <v>64</v>
      </c>
      <c r="H17" s="63"/>
      <c r="I17" s="64">
        <f>SUM(I5:J16)</f>
        <v>0</v>
      </c>
      <c r="J17" s="64"/>
      <c r="K17" s="8"/>
      <c r="L17" s="9">
        <f>SUM(L5:L16)</f>
        <v>6500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53289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0" sqref="B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67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/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6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7</v>
      </c>
      <c r="D13" s="71"/>
      <c r="E13" s="78"/>
      <c r="F13" s="79"/>
      <c r="G13" s="58">
        <f t="shared" si="1"/>
        <v>7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10</v>
      </c>
      <c r="D16" s="55"/>
      <c r="E16" s="56">
        <v>2</v>
      </c>
      <c r="F16" s="57"/>
      <c r="G16" s="58">
        <f t="shared" si="1"/>
        <v>8</v>
      </c>
      <c r="H16" s="59"/>
      <c r="I16" s="60">
        <v>0</v>
      </c>
      <c r="J16" s="61"/>
      <c r="K16" s="7">
        <v>1500</v>
      </c>
      <c r="L16" s="5">
        <f t="shared" si="0"/>
        <v>3000</v>
      </c>
    </row>
    <row r="17" spans="1:13" ht="15.75" thickBot="1" x14ac:dyDescent="0.3">
      <c r="A17" s="62" t="s">
        <v>19</v>
      </c>
      <c r="B17" s="63"/>
      <c r="C17" s="62">
        <f>SUM(C5:D16)</f>
        <v>71</v>
      </c>
      <c r="D17" s="63"/>
      <c r="E17" s="62">
        <v>0</v>
      </c>
      <c r="F17" s="63"/>
      <c r="G17" s="62">
        <f>SUM(G5:H16)</f>
        <v>69</v>
      </c>
      <c r="H17" s="63"/>
      <c r="I17" s="64">
        <f>SUM(I5:J16)</f>
        <v>0</v>
      </c>
      <c r="J17" s="64"/>
      <c r="K17" s="8"/>
      <c r="L17" s="9">
        <f>SUM(L5:L16)</f>
        <v>3000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53284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G21" sqref="G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66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/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6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7</v>
      </c>
      <c r="D13" s="71"/>
      <c r="E13" s="78"/>
      <c r="F13" s="79"/>
      <c r="G13" s="58">
        <f t="shared" si="1"/>
        <v>7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10</v>
      </c>
      <c r="D16" s="55"/>
      <c r="E16" s="56"/>
      <c r="F16" s="57"/>
      <c r="G16" s="58">
        <f t="shared" si="1"/>
        <v>10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71</v>
      </c>
      <c r="D17" s="63"/>
      <c r="E17" s="62">
        <v>0</v>
      </c>
      <c r="F17" s="63"/>
      <c r="G17" s="62">
        <f>SUM(G5:H16)</f>
        <v>71</v>
      </c>
      <c r="H17" s="63"/>
      <c r="I17" s="64">
        <f>SUM(I5:J16)</f>
        <v>0</v>
      </c>
      <c r="J17" s="64"/>
      <c r="K17" s="8"/>
      <c r="L17" s="9">
        <f>SUM(L5:L16)</f>
        <v>0</v>
      </c>
    </row>
    <row r="18" spans="1:13" ht="15.75" thickBot="1" x14ac:dyDescent="0.3"/>
    <row r="19" spans="1:13" ht="15.75" thickBot="1" x14ac:dyDescent="0.3">
      <c r="A19" s="10" t="s">
        <v>20</v>
      </c>
      <c r="B19" s="11"/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D21" sqref="D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32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/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6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8</v>
      </c>
      <c r="D13" s="71"/>
      <c r="E13" s="78">
        <v>1</v>
      </c>
      <c r="F13" s="79"/>
      <c r="G13" s="58">
        <f t="shared" si="1"/>
        <v>7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10</v>
      </c>
      <c r="D16" s="55"/>
      <c r="E16" s="56"/>
      <c r="F16" s="57"/>
      <c r="G16" s="58">
        <f t="shared" si="1"/>
        <v>10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72</v>
      </c>
      <c r="D17" s="63"/>
      <c r="E17" s="62">
        <v>0</v>
      </c>
      <c r="F17" s="63"/>
      <c r="G17" s="62">
        <f>SUM(G5:H16)</f>
        <v>71</v>
      </c>
      <c r="H17" s="63"/>
      <c r="I17" s="64">
        <f>SUM(I5:J16)</f>
        <v>0</v>
      </c>
      <c r="J17" s="64"/>
      <c r="K17" s="8"/>
      <c r="L17" s="9">
        <f>SUM(L5:L16)</f>
        <v>800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53274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I23:J23"/>
    <mergeCell ref="F24:G24"/>
    <mergeCell ref="D25:F25"/>
    <mergeCell ref="F27:G2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</mergeCells>
  <pageMargins left="0.7" right="0.7" top="0.75" bottom="0.75" header="0.3" footer="0.3"/>
  <pageSetup paperSize="9" scale="65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21" sqref="C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65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9</v>
      </c>
      <c r="D5" s="91"/>
      <c r="E5" s="92"/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0</v>
      </c>
    </row>
    <row r="6" spans="1:12" ht="15.75" thickBot="1" x14ac:dyDescent="0.3">
      <c r="A6" s="80" t="s">
        <v>9</v>
      </c>
      <c r="B6" s="81"/>
      <c r="C6" s="70">
        <v>11</v>
      </c>
      <c r="D6" s="71"/>
      <c r="E6" s="72"/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6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8</v>
      </c>
      <c r="D13" s="71"/>
      <c r="E13" s="78"/>
      <c r="F13" s="79"/>
      <c r="G13" s="58">
        <f t="shared" si="1"/>
        <v>8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>
        <v>1</v>
      </c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10</v>
      </c>
      <c r="D16" s="55"/>
      <c r="E16" s="56"/>
      <c r="F16" s="57"/>
      <c r="G16" s="58">
        <f t="shared" si="1"/>
        <v>10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73</v>
      </c>
      <c r="D17" s="63"/>
      <c r="E17" s="62">
        <v>0</v>
      </c>
      <c r="F17" s="63"/>
      <c r="G17" s="62">
        <f>SUM(G5:H16)</f>
        <v>72</v>
      </c>
      <c r="H17" s="63"/>
      <c r="I17" s="64">
        <f>SUM(I5:J16)</f>
        <v>0</v>
      </c>
      <c r="J17" s="64"/>
      <c r="K17" s="8"/>
      <c r="L17" s="9">
        <f>SUM(L5:L16)</f>
        <v>1000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53269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H21" s="12"/>
    </row>
    <row r="22" spans="1:13" ht="15" customHeight="1" x14ac:dyDescent="0.35">
      <c r="A22" s="21"/>
      <c r="B22" s="21"/>
      <c r="C22" s="15"/>
      <c r="H22" s="23"/>
      <c r="I22" s="18"/>
      <c r="J22" s="18"/>
      <c r="M22" s="18"/>
    </row>
    <row r="23" spans="1:13" x14ac:dyDescent="0.25">
      <c r="A23" s="21"/>
      <c r="B23" s="21"/>
      <c r="C23" s="24"/>
      <c r="D23" s="17"/>
      <c r="E23" s="17"/>
      <c r="F23" s="17"/>
      <c r="G23" s="17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15"/>
      <c r="E24" s="15"/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11"/>
      <c r="E25" s="111"/>
      <c r="F25" s="111"/>
      <c r="G25" s="24"/>
    </row>
    <row r="26" spans="1:13" x14ac:dyDescent="0.25">
      <c r="A26" s="15"/>
      <c r="B26" s="15"/>
      <c r="C26" s="15"/>
      <c r="D26" s="17"/>
      <c r="E26" s="22"/>
      <c r="F26" s="15"/>
      <c r="G26" s="15"/>
    </row>
    <row r="27" spans="1:13" x14ac:dyDescent="0.25">
      <c r="A27" s="15"/>
      <c r="B27" s="15"/>
      <c r="C27" s="15"/>
      <c r="D27" s="15"/>
      <c r="E27" s="15"/>
      <c r="F27" s="50"/>
      <c r="G27" s="50"/>
    </row>
    <row r="28" spans="1:13" x14ac:dyDescent="0.25">
      <c r="A28" s="15"/>
      <c r="B28" s="15"/>
      <c r="C28" s="15"/>
      <c r="D28" s="15"/>
      <c r="E28" s="15"/>
      <c r="F28" s="15"/>
      <c r="G28" s="17"/>
    </row>
    <row r="29" spans="1:13" x14ac:dyDescent="0.25">
      <c r="A29" s="15"/>
      <c r="B29" s="15"/>
      <c r="C29" s="15"/>
      <c r="D29" s="15"/>
      <c r="E29" s="15"/>
      <c r="F29" s="15"/>
      <c r="G29" s="17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79">
    <mergeCell ref="D25:F25"/>
    <mergeCell ref="F27:G27"/>
    <mergeCell ref="I23:J23"/>
    <mergeCell ref="F24:G24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0" sqref="B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61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>
        <v>1</v>
      </c>
      <c r="F5" s="93"/>
      <c r="G5" s="82">
        <f>C5-E5</f>
        <v>9</v>
      </c>
      <c r="H5" s="83"/>
      <c r="I5" s="94">
        <v>0</v>
      </c>
      <c r="J5" s="95"/>
      <c r="K5" s="4">
        <v>1000</v>
      </c>
      <c r="L5" s="5">
        <f t="shared" ref="L5:L16" si="0">E5*K5</f>
        <v>1000</v>
      </c>
    </row>
    <row r="6" spans="1:12" ht="15.75" thickBot="1" x14ac:dyDescent="0.3">
      <c r="A6" s="80" t="s">
        <v>9</v>
      </c>
      <c r="B6" s="81"/>
      <c r="C6" s="70">
        <v>12</v>
      </c>
      <c r="D6" s="71"/>
      <c r="E6" s="72">
        <v>1</v>
      </c>
      <c r="F6" s="73"/>
      <c r="G6" s="82">
        <f>C6-E6</f>
        <v>11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5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10</v>
      </c>
      <c r="D13" s="71"/>
      <c r="E13" s="78">
        <v>2</v>
      </c>
      <c r="F13" s="79"/>
      <c r="G13" s="58">
        <f t="shared" si="1"/>
        <v>8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13</v>
      </c>
      <c r="D14" s="71"/>
      <c r="E14" s="72">
        <v>1</v>
      </c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68" t="s">
        <v>18</v>
      </c>
      <c r="B15" s="69"/>
      <c r="C15" s="70">
        <v>0</v>
      </c>
      <c r="D15" s="71"/>
      <c r="E15" s="72"/>
      <c r="F15" s="73"/>
      <c r="G15" s="58">
        <f t="shared" si="1"/>
        <v>0</v>
      </c>
      <c r="H15" s="59"/>
      <c r="I15" s="74">
        <v>0</v>
      </c>
      <c r="J15" s="75"/>
      <c r="K15" s="7">
        <v>800</v>
      </c>
      <c r="L15" s="5">
        <f t="shared" si="0"/>
        <v>0</v>
      </c>
    </row>
    <row r="16" spans="1:12" ht="15.75" thickBot="1" x14ac:dyDescent="0.3">
      <c r="A16" s="52" t="s">
        <v>64</v>
      </c>
      <c r="B16" s="53"/>
      <c r="C16" s="54">
        <v>10</v>
      </c>
      <c r="D16" s="55"/>
      <c r="E16" s="56"/>
      <c r="F16" s="57"/>
      <c r="G16" s="58">
        <f t="shared" ref="G16" si="2">C16-E16</f>
        <v>10</v>
      </c>
      <c r="H16" s="59"/>
      <c r="I16" s="60">
        <v>0</v>
      </c>
      <c r="J16" s="61"/>
      <c r="K16" s="7">
        <v>1500</v>
      </c>
      <c r="L16" s="5">
        <f t="shared" si="0"/>
        <v>0</v>
      </c>
    </row>
    <row r="17" spans="1:13" ht="15.75" thickBot="1" x14ac:dyDescent="0.3">
      <c r="A17" s="62" t="s">
        <v>19</v>
      </c>
      <c r="B17" s="63"/>
      <c r="C17" s="62">
        <f>SUM(C5:D16)</f>
        <v>78</v>
      </c>
      <c r="D17" s="63"/>
      <c r="E17" s="62">
        <v>0</v>
      </c>
      <c r="F17" s="63"/>
      <c r="G17" s="62">
        <f>SUM(G5:H16)</f>
        <v>73</v>
      </c>
      <c r="H17" s="63"/>
      <c r="I17" s="64">
        <f>SUM(I5:J16)</f>
        <v>0</v>
      </c>
      <c r="J17" s="64"/>
      <c r="K17" s="8"/>
      <c r="L17" s="9">
        <f>SUM(L5:L16)</f>
        <v>4600</v>
      </c>
    </row>
    <row r="18" spans="1:13" ht="15.75" thickBot="1" x14ac:dyDescent="0.3"/>
    <row r="19" spans="1:13" ht="15.75" thickBot="1" x14ac:dyDescent="0.3">
      <c r="A19" s="10" t="s">
        <v>20</v>
      </c>
      <c r="B19" s="11">
        <v>53260</v>
      </c>
      <c r="C19" s="12"/>
      <c r="D19" s="13"/>
      <c r="E19" s="13"/>
      <c r="F19" s="13"/>
      <c r="G19" s="13"/>
    </row>
    <row r="20" spans="1:13" ht="28.5" customHeight="1" x14ac:dyDescent="0.25">
      <c r="B20" s="12"/>
      <c r="C20" s="14"/>
      <c r="D20" s="15"/>
      <c r="E20" s="15"/>
      <c r="F20" s="15"/>
      <c r="G20" s="16"/>
      <c r="H20" s="17"/>
    </row>
    <row r="21" spans="1:13" ht="15" customHeight="1" x14ac:dyDescent="0.25">
      <c r="A21" s="18"/>
      <c r="B21" s="19"/>
      <c r="C21" s="20"/>
      <c r="D21" s="111" t="s">
        <v>62</v>
      </c>
      <c r="E21" s="111"/>
      <c r="F21" s="111"/>
      <c r="G21" s="24"/>
      <c r="H21" s="12"/>
    </row>
    <row r="22" spans="1:13" ht="15" customHeight="1" x14ac:dyDescent="0.35">
      <c r="A22" s="21"/>
      <c r="B22" s="21"/>
      <c r="C22" s="15"/>
      <c r="D22" s="33" t="s">
        <v>9</v>
      </c>
      <c r="E22" s="34">
        <v>12</v>
      </c>
      <c r="F22" s="15"/>
      <c r="G22" s="15"/>
      <c r="H22" s="23"/>
      <c r="I22" s="18"/>
      <c r="J22" s="18"/>
      <c r="M22" s="18"/>
    </row>
    <row r="23" spans="1:13" x14ac:dyDescent="0.25">
      <c r="A23" s="21"/>
      <c r="B23" s="21"/>
      <c r="C23" s="24"/>
      <c r="D23" s="35" t="s">
        <v>63</v>
      </c>
      <c r="E23" s="35">
        <v>12</v>
      </c>
      <c r="F23" s="50"/>
      <c r="G23" s="50"/>
      <c r="H23" s="22"/>
      <c r="I23" s="50"/>
      <c r="J23" s="50"/>
      <c r="K23" s="18"/>
      <c r="L23" s="18"/>
      <c r="M23" s="18"/>
    </row>
    <row r="24" spans="1:13" x14ac:dyDescent="0.25">
      <c r="A24" s="15"/>
      <c r="B24" s="15"/>
      <c r="C24" s="15"/>
      <c r="D24" s="35" t="s">
        <v>64</v>
      </c>
      <c r="E24" s="35">
        <v>10</v>
      </c>
      <c r="F24" s="50"/>
      <c r="G24" s="50"/>
      <c r="H24" s="18"/>
      <c r="I24" s="18"/>
      <c r="J24" s="18"/>
      <c r="K24" s="18"/>
      <c r="L24" s="18"/>
    </row>
    <row r="25" spans="1:13" x14ac:dyDescent="0.25">
      <c r="A25" s="25"/>
      <c r="B25" s="25"/>
      <c r="C25" s="15"/>
      <c r="D25" s="15"/>
      <c r="E25" s="15"/>
      <c r="F25" s="50"/>
      <c r="G25" s="50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  <c r="G27" s="12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15"/>
      <c r="F31" s="15"/>
    </row>
    <row r="32" spans="1:13" x14ac:dyDescent="0.25">
      <c r="A32" s="15"/>
      <c r="B32" s="15"/>
      <c r="C32" s="15"/>
      <c r="D32" s="15"/>
      <c r="E32" s="26"/>
      <c r="F32" s="26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80">
    <mergeCell ref="A16:B16"/>
    <mergeCell ref="C16:D16"/>
    <mergeCell ref="E16:F16"/>
    <mergeCell ref="G16:H16"/>
    <mergeCell ref="I16:J16"/>
    <mergeCell ref="F23:G23"/>
    <mergeCell ref="I23:J23"/>
    <mergeCell ref="F24:G24"/>
    <mergeCell ref="F25:G25"/>
    <mergeCell ref="A17:B17"/>
    <mergeCell ref="C17:D17"/>
    <mergeCell ref="E17:F17"/>
    <mergeCell ref="G17:H17"/>
    <mergeCell ref="I17:J17"/>
    <mergeCell ref="D21:F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9" sqref="C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59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10</v>
      </c>
      <c r="D5" s="91"/>
      <c r="E5" s="92"/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0</v>
      </c>
      <c r="D6" s="71"/>
      <c r="E6" s="72"/>
      <c r="F6" s="73"/>
      <c r="G6" s="82">
        <f>C6-E6</f>
        <v>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5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11</v>
      </c>
      <c r="D13" s="71"/>
      <c r="E13" s="78">
        <v>1</v>
      </c>
      <c r="F13" s="79"/>
      <c r="G13" s="58">
        <f t="shared" si="1"/>
        <v>10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2</v>
      </c>
      <c r="D14" s="71"/>
      <c r="E14" s="72">
        <v>1</v>
      </c>
      <c r="F14" s="73"/>
      <c r="G14" s="58">
        <f t="shared" si="1"/>
        <v>1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46</v>
      </c>
      <c r="D16" s="63"/>
      <c r="E16" s="62">
        <v>0</v>
      </c>
      <c r="F16" s="63"/>
      <c r="G16" s="62">
        <f>SUM(G5:H15)</f>
        <v>44</v>
      </c>
      <c r="H16" s="63"/>
      <c r="I16" s="64">
        <f>SUM(I5:J15)</f>
        <v>0</v>
      </c>
      <c r="J16" s="6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53255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60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>
        <v>1</v>
      </c>
      <c r="F5" s="93"/>
      <c r="G5" s="82">
        <f>C5-E5</f>
        <v>10</v>
      </c>
      <c r="H5" s="83"/>
      <c r="I5" s="94">
        <v>0</v>
      </c>
      <c r="J5" s="95"/>
      <c r="K5" s="4">
        <v>1000</v>
      </c>
      <c r="L5" s="5">
        <f t="shared" ref="L5:L15" si="0">E5*K5</f>
        <v>1000</v>
      </c>
    </row>
    <row r="6" spans="1:12" ht="15.75" thickBot="1" x14ac:dyDescent="0.3">
      <c r="A6" s="80" t="s">
        <v>9</v>
      </c>
      <c r="B6" s="81"/>
      <c r="C6" s="70">
        <v>0</v>
      </c>
      <c r="D6" s="71"/>
      <c r="E6" s="72"/>
      <c r="F6" s="73"/>
      <c r="G6" s="82">
        <f>C6-E6</f>
        <v>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15</v>
      </c>
      <c r="D10" s="71"/>
      <c r="E10" s="72"/>
      <c r="F10" s="73"/>
      <c r="G10" s="58">
        <f t="shared" ref="G10:G15" si="1">C10-E10</f>
        <v>15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>
        <v>1</v>
      </c>
      <c r="F13" s="79"/>
      <c r="G13" s="58">
        <f t="shared" si="1"/>
        <v>11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>
        <v>4</v>
      </c>
      <c r="F14" s="73"/>
      <c r="G14" s="58">
        <f t="shared" si="1"/>
        <v>2</v>
      </c>
      <c r="H14" s="59"/>
      <c r="I14" s="74">
        <v>0</v>
      </c>
      <c r="J14" s="75"/>
      <c r="K14" s="6">
        <v>1000</v>
      </c>
      <c r="L14" s="5">
        <f t="shared" si="0"/>
        <v>4000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52</v>
      </c>
      <c r="D16" s="63"/>
      <c r="E16" s="62">
        <v>0</v>
      </c>
      <c r="F16" s="63"/>
      <c r="G16" s="62">
        <f>SUM(G5:H15)</f>
        <v>46</v>
      </c>
      <c r="H16" s="63"/>
      <c r="I16" s="64">
        <f>SUM(I5:J15)</f>
        <v>0</v>
      </c>
      <c r="J16" s="64"/>
      <c r="K16" s="8"/>
      <c r="L16" s="9">
        <f>SUM(L5:L15)</f>
        <v>5800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53250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5" sqref="C15:D15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/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0</v>
      </c>
      <c r="D6" s="71"/>
      <c r="E6" s="72"/>
      <c r="F6" s="73"/>
      <c r="G6" s="82">
        <f>C6-E6</f>
        <v>0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>
        <v>1</v>
      </c>
      <c r="F10" s="73"/>
      <c r="G10" s="58">
        <f t="shared" ref="G10:G15" si="1">C10-E10</f>
        <v>15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>
        <v>2</v>
      </c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2000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55</v>
      </c>
      <c r="D16" s="63"/>
      <c r="E16" s="62">
        <v>0</v>
      </c>
      <c r="F16" s="63"/>
      <c r="G16" s="62">
        <f>SUM(G5:H15)</f>
        <v>52</v>
      </c>
      <c r="H16" s="63"/>
      <c r="I16" s="64">
        <f>SUM(I5:J15)</f>
        <v>0</v>
      </c>
      <c r="J16" s="6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53244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2" sqref="D2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32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/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2</v>
      </c>
      <c r="D6" s="71"/>
      <c r="E6" s="72">
        <v>2</v>
      </c>
      <c r="F6" s="73"/>
      <c r="G6" s="82">
        <f>C6-E6</f>
        <v>0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57</v>
      </c>
      <c r="D16" s="63"/>
      <c r="E16" s="62">
        <v>0</v>
      </c>
      <c r="F16" s="63"/>
      <c r="G16" s="62">
        <f>SUM(G5:H15)</f>
        <v>55</v>
      </c>
      <c r="H16" s="63"/>
      <c r="I16" s="64">
        <f>SUM(I5:J15)</f>
        <v>0</v>
      </c>
      <c r="J16" s="6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53234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1" sqref="D2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59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/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3</v>
      </c>
      <c r="D6" s="71"/>
      <c r="E6" s="72">
        <v>1</v>
      </c>
      <c r="F6" s="73"/>
      <c r="G6" s="82">
        <f>C6-E6</f>
        <v>2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58</v>
      </c>
      <c r="D16" s="63"/>
      <c r="E16" s="62">
        <v>0</v>
      </c>
      <c r="F16" s="63"/>
      <c r="G16" s="62">
        <f>SUM(G5:H15)</f>
        <v>57</v>
      </c>
      <c r="H16" s="63"/>
      <c r="I16" s="64">
        <f>SUM(I5:J15)</f>
        <v>0</v>
      </c>
      <c r="J16" s="64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53227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2" sqref="C9:H12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58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/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3</v>
      </c>
      <c r="D6" s="71"/>
      <c r="E6" s="72"/>
      <c r="F6" s="73"/>
      <c r="G6" s="82">
        <f>C6-E6</f>
        <v>3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/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8</v>
      </c>
      <c r="D14" s="71"/>
      <c r="E14" s="72"/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58</v>
      </c>
      <c r="D16" s="63"/>
      <c r="E16" s="62">
        <v>0</v>
      </c>
      <c r="F16" s="63"/>
      <c r="G16" s="62">
        <f>SUM(G5:H15)</f>
        <v>58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25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11</v>
      </c>
      <c r="D5" s="91"/>
      <c r="E5" s="92"/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4</v>
      </c>
      <c r="D6" s="71"/>
      <c r="E6" s="72">
        <v>1</v>
      </c>
      <c r="F6" s="73"/>
      <c r="G6" s="82">
        <f>C6-E6</f>
        <v>3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>
        <v>1</v>
      </c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>
        <v>1</v>
      </c>
      <c r="F14" s="73"/>
      <c r="G14" s="58">
        <f t="shared" si="1"/>
        <v>8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61</v>
      </c>
      <c r="D16" s="63"/>
      <c r="E16" s="62">
        <v>0</v>
      </c>
      <c r="F16" s="63"/>
      <c r="G16" s="62">
        <f>SUM(G5:H15)</f>
        <v>58</v>
      </c>
      <c r="H16" s="63"/>
      <c r="I16" s="64">
        <f>SUM(I5:J15)</f>
        <v>0</v>
      </c>
      <c r="J16" s="6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53216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3" sqref="C2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57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>
        <v>1</v>
      </c>
      <c r="F5" s="93"/>
      <c r="G5" s="82">
        <f>C5-E5</f>
        <v>11</v>
      </c>
      <c r="H5" s="83"/>
      <c r="I5" s="94">
        <v>0</v>
      </c>
      <c r="J5" s="95"/>
      <c r="K5" s="4">
        <v>1000</v>
      </c>
      <c r="L5" s="5">
        <f t="shared" ref="L5:L15" si="0">E5*K5</f>
        <v>1000</v>
      </c>
    </row>
    <row r="6" spans="1:12" ht="15.75" thickBot="1" x14ac:dyDescent="0.3">
      <c r="A6" s="80" t="s">
        <v>9</v>
      </c>
      <c r="B6" s="81"/>
      <c r="C6" s="70">
        <v>6</v>
      </c>
      <c r="D6" s="71"/>
      <c r="E6" s="72">
        <v>2</v>
      </c>
      <c r="F6" s="73"/>
      <c r="G6" s="82">
        <f>C6-E6</f>
        <v>4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>
        <v>2</v>
      </c>
      <c r="F14" s="73"/>
      <c r="G14" s="58">
        <f t="shared" si="1"/>
        <v>9</v>
      </c>
      <c r="H14" s="59"/>
      <c r="I14" s="74">
        <v>0</v>
      </c>
      <c r="J14" s="75"/>
      <c r="K14" s="6">
        <v>1000</v>
      </c>
      <c r="L14" s="5">
        <f t="shared" si="0"/>
        <v>2000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66</v>
      </c>
      <c r="D16" s="63"/>
      <c r="E16" s="62">
        <v>0</v>
      </c>
      <c r="F16" s="63"/>
      <c r="G16" s="62">
        <f>SUM(G5:H15)</f>
        <v>61</v>
      </c>
      <c r="H16" s="63"/>
      <c r="I16" s="64">
        <f>SUM(I5:J15)</f>
        <v>0</v>
      </c>
      <c r="J16" s="64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53207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19" sqref="D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/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8</v>
      </c>
      <c r="D6" s="71"/>
      <c r="E6" s="72">
        <v>2</v>
      </c>
      <c r="F6" s="73"/>
      <c r="G6" s="82">
        <f>C6-E6</f>
        <v>6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14</v>
      </c>
      <c r="D13" s="71"/>
      <c r="E13" s="78">
        <v>1</v>
      </c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69</v>
      </c>
      <c r="D16" s="63"/>
      <c r="E16" s="62">
        <v>0</v>
      </c>
      <c r="F16" s="63"/>
      <c r="G16" s="62">
        <f>SUM(G5:H15)</f>
        <v>66</v>
      </c>
      <c r="H16" s="63"/>
      <c r="I16" s="64">
        <f>SUM(I5:J15)</f>
        <v>0</v>
      </c>
      <c r="J16" s="6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53201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0" sqref="C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56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/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10</v>
      </c>
      <c r="D6" s="71"/>
      <c r="E6" s="72">
        <v>2</v>
      </c>
      <c r="F6" s="73"/>
      <c r="G6" s="82">
        <f>C6-E6</f>
        <v>8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14</v>
      </c>
      <c r="D13" s="71"/>
      <c r="E13" s="78"/>
      <c r="F13" s="79"/>
      <c r="G13" s="58">
        <f t="shared" si="1"/>
        <v>14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71</v>
      </c>
      <c r="D16" s="63"/>
      <c r="E16" s="62">
        <v>0</v>
      </c>
      <c r="F16" s="63"/>
      <c r="G16" s="62">
        <f>SUM(G5:H15)</f>
        <v>69</v>
      </c>
      <c r="H16" s="63"/>
      <c r="I16" s="64">
        <f>SUM(I5:J15)</f>
        <v>0</v>
      </c>
      <c r="J16" s="6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53194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0" sqref="C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55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12</v>
      </c>
      <c r="D5" s="91"/>
      <c r="E5" s="92"/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12</v>
      </c>
      <c r="D6" s="71"/>
      <c r="E6" s="72">
        <v>2</v>
      </c>
      <c r="F6" s="73"/>
      <c r="G6" s="82">
        <f>C6-E6</f>
        <v>10</v>
      </c>
      <c r="H6" s="83"/>
      <c r="I6" s="74">
        <v>0</v>
      </c>
      <c r="J6" s="75"/>
      <c r="K6" s="6">
        <v>1000</v>
      </c>
      <c r="L6" s="5">
        <f t="shared" si="0"/>
        <v>2000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>
        <v>1</v>
      </c>
      <c r="F13" s="79"/>
      <c r="G13" s="58">
        <f t="shared" si="1"/>
        <v>14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/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74</v>
      </c>
      <c r="D16" s="63"/>
      <c r="E16" s="62">
        <v>0</v>
      </c>
      <c r="F16" s="63"/>
      <c r="G16" s="62">
        <f>SUM(G5:H15)</f>
        <v>71</v>
      </c>
      <c r="H16" s="63"/>
      <c r="I16" s="64">
        <f>SUM(I5:J15)</f>
        <v>0</v>
      </c>
      <c r="J16" s="6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32">
        <v>53183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54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>
        <v>1</v>
      </c>
      <c r="F5" s="93"/>
      <c r="G5" s="82">
        <f>C5-E5</f>
        <v>12</v>
      </c>
      <c r="H5" s="83"/>
      <c r="I5" s="94">
        <v>0</v>
      </c>
      <c r="J5" s="95"/>
      <c r="K5" s="4">
        <v>1000</v>
      </c>
      <c r="L5" s="5">
        <f t="shared" ref="L5:L15" si="0">E5*K5</f>
        <v>1000</v>
      </c>
    </row>
    <row r="6" spans="1:12" ht="15.75" thickBot="1" x14ac:dyDescent="0.3">
      <c r="A6" s="80" t="s">
        <v>9</v>
      </c>
      <c r="B6" s="81"/>
      <c r="C6" s="70">
        <v>12</v>
      </c>
      <c r="D6" s="71"/>
      <c r="E6" s="72"/>
      <c r="F6" s="73"/>
      <c r="G6" s="82">
        <f>C6-E6</f>
        <v>12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/>
      <c r="F13" s="79"/>
      <c r="G13" s="58">
        <f t="shared" si="1"/>
        <v>15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>
        <v>1</v>
      </c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76</v>
      </c>
      <c r="D16" s="63"/>
      <c r="E16" s="62">
        <v>0</v>
      </c>
      <c r="F16" s="63"/>
      <c r="G16" s="62">
        <f>SUM(G5:H15)</f>
        <v>74</v>
      </c>
      <c r="H16" s="63"/>
      <c r="I16" s="64">
        <f>SUM(I5:J15)</f>
        <v>0</v>
      </c>
      <c r="J16" s="6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53174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53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12</v>
      </c>
      <c r="D6" s="71"/>
      <c r="E6" s="72"/>
      <c r="F6" s="73"/>
      <c r="G6" s="82">
        <f>C6-E6</f>
        <v>12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/>
      <c r="F13" s="79"/>
      <c r="G13" s="58">
        <f t="shared" si="1"/>
        <v>15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/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76</v>
      </c>
      <c r="D16" s="63"/>
      <c r="E16" s="62">
        <v>0</v>
      </c>
      <c r="F16" s="63"/>
      <c r="G16" s="62">
        <f>SUM(G5:H15)</f>
        <v>76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51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12</v>
      </c>
      <c r="D6" s="71"/>
      <c r="E6" s="72"/>
      <c r="F6" s="73"/>
      <c r="G6" s="82">
        <f>C6-E6</f>
        <v>12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16</v>
      </c>
      <c r="D10" s="71"/>
      <c r="E10" s="72"/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/>
      <c r="F13" s="79"/>
      <c r="G13" s="58">
        <f t="shared" si="1"/>
        <v>15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/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76</v>
      </c>
      <c r="D16" s="63"/>
      <c r="E16" s="62">
        <v>0</v>
      </c>
      <c r="F16" s="63"/>
      <c r="G16" s="62">
        <f>SUM(G5:H15)</f>
        <v>76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H19" sqref="H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47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13</v>
      </c>
      <c r="D6" s="71"/>
      <c r="E6" s="72">
        <v>1</v>
      </c>
      <c r="F6" s="73"/>
      <c r="G6" s="82">
        <f>C6-E6</f>
        <v>12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17</v>
      </c>
      <c r="D10" s="71"/>
      <c r="E10" s="72">
        <v>1</v>
      </c>
      <c r="F10" s="73"/>
      <c r="G10" s="58">
        <f t="shared" ref="G10:G15" si="1">C10-E10</f>
        <v>16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15</v>
      </c>
      <c r="D13" s="71"/>
      <c r="E13" s="78"/>
      <c r="F13" s="79"/>
      <c r="G13" s="58">
        <f t="shared" si="1"/>
        <v>15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/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78</v>
      </c>
      <c r="D16" s="63"/>
      <c r="E16" s="62">
        <v>0</v>
      </c>
      <c r="F16" s="63"/>
      <c r="G16" s="62">
        <f>SUM(G5:H15)</f>
        <v>76</v>
      </c>
      <c r="H16" s="63"/>
      <c r="I16" s="64">
        <f>SUM(I5:J15)</f>
        <v>0</v>
      </c>
      <c r="J16" s="6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53163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 t="s">
        <v>52</v>
      </c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 t="s">
        <v>49</v>
      </c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 t="s">
        <v>50</v>
      </c>
      <c r="E23" s="15">
        <v>12</v>
      </c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 t="s">
        <v>48</v>
      </c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4" sqref="D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46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13</v>
      </c>
      <c r="D6" s="71"/>
      <c r="E6" s="72"/>
      <c r="F6" s="73"/>
      <c r="G6" s="82">
        <f>C6-E6</f>
        <v>13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5</v>
      </c>
      <c r="D10" s="71"/>
      <c r="E10" s="72"/>
      <c r="F10" s="73"/>
      <c r="G10" s="58">
        <f t="shared" ref="G10:G15" si="1">C10-E10</f>
        <v>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>
        <v>2</v>
      </c>
      <c r="F13" s="79"/>
      <c r="G13" s="58">
        <f t="shared" si="1"/>
        <v>3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44</v>
      </c>
      <c r="D16" s="63"/>
      <c r="E16" s="62">
        <v>0</v>
      </c>
      <c r="F16" s="63"/>
      <c r="G16" s="62">
        <f>SUM(G5:H15)</f>
        <v>42</v>
      </c>
      <c r="H16" s="63"/>
      <c r="I16" s="64">
        <f>SUM(I5:J15)</f>
        <v>0</v>
      </c>
      <c r="J16" s="64"/>
      <c r="K16" s="8"/>
      <c r="L16" s="9">
        <f>SUM(L5:L15)</f>
        <v>1600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53154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4" sqref="C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45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13</v>
      </c>
      <c r="D6" s="71"/>
      <c r="E6" s="72"/>
      <c r="F6" s="73"/>
      <c r="G6" s="82">
        <f>C6-E6</f>
        <v>13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5</v>
      </c>
      <c r="D10" s="71"/>
      <c r="E10" s="72"/>
      <c r="F10" s="73"/>
      <c r="G10" s="58">
        <f t="shared" ref="G10:G15" si="1">C10-E10</f>
        <v>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8</v>
      </c>
      <c r="D12" s="71"/>
      <c r="E12" s="72"/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/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44</v>
      </c>
      <c r="D16" s="63"/>
      <c r="E16" s="62">
        <v>0</v>
      </c>
      <c r="F16" s="63"/>
      <c r="G16" s="62">
        <f>SUM(G5:H15)</f>
        <v>44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2" sqref="A12:F1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43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13</v>
      </c>
      <c r="D6" s="71"/>
      <c r="E6" s="72"/>
      <c r="F6" s="73"/>
      <c r="G6" s="82">
        <f>C6-E6</f>
        <v>13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5</v>
      </c>
      <c r="D10" s="71"/>
      <c r="E10" s="72"/>
      <c r="F10" s="73"/>
      <c r="G10" s="58">
        <f t="shared" ref="G10:G15" si="1">C10-E10</f>
        <v>5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9</v>
      </c>
      <c r="D12" s="71"/>
      <c r="E12" s="72">
        <v>1</v>
      </c>
      <c r="F12" s="73"/>
      <c r="G12" s="58">
        <f t="shared" si="1"/>
        <v>8</v>
      </c>
      <c r="H12" s="59"/>
      <c r="I12" s="74">
        <v>0</v>
      </c>
      <c r="J12" s="75"/>
      <c r="K12" s="6">
        <v>1000</v>
      </c>
      <c r="L12" s="5">
        <f t="shared" si="0"/>
        <v>1000</v>
      </c>
    </row>
    <row r="13" spans="1:12" ht="15.75" thickBot="1" x14ac:dyDescent="0.3">
      <c r="A13" s="76" t="s">
        <v>16</v>
      </c>
      <c r="B13" s="77"/>
      <c r="C13" s="70">
        <v>6</v>
      </c>
      <c r="D13" s="71"/>
      <c r="E13" s="78">
        <v>1</v>
      </c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46</v>
      </c>
      <c r="D16" s="63"/>
      <c r="E16" s="62">
        <v>0</v>
      </c>
      <c r="F16" s="63"/>
      <c r="G16" s="62">
        <f>SUM(G5:H15)</f>
        <v>44</v>
      </c>
      <c r="H16" s="63"/>
      <c r="I16" s="64">
        <f>SUM(I5:J15)</f>
        <v>0</v>
      </c>
      <c r="J16" s="6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53140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8" sqref="B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13</v>
      </c>
      <c r="D6" s="71"/>
      <c r="E6" s="72"/>
      <c r="F6" s="73"/>
      <c r="G6" s="82">
        <f>C6-E6</f>
        <v>13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6</v>
      </c>
      <c r="D10" s="71"/>
      <c r="E10" s="72">
        <v>1</v>
      </c>
      <c r="F10" s="73"/>
      <c r="G10" s="58">
        <f t="shared" ref="G10:G15" si="1">C10-E10</f>
        <v>5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9</v>
      </c>
      <c r="D12" s="71"/>
      <c r="E12" s="72"/>
      <c r="F12" s="73"/>
      <c r="G12" s="58">
        <f t="shared" si="1"/>
        <v>9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9</v>
      </c>
      <c r="D13" s="71"/>
      <c r="E13" s="78">
        <v>3</v>
      </c>
      <c r="F13" s="79"/>
      <c r="G13" s="58">
        <f t="shared" si="1"/>
        <v>6</v>
      </c>
      <c r="H13" s="59"/>
      <c r="I13" s="74">
        <v>0</v>
      </c>
      <c r="J13" s="75"/>
      <c r="K13" s="6">
        <v>800</v>
      </c>
      <c r="L13" s="5">
        <f t="shared" si="0"/>
        <v>2400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50</v>
      </c>
      <c r="D16" s="63"/>
      <c r="E16" s="62">
        <v>0</v>
      </c>
      <c r="F16" s="63"/>
      <c r="G16" s="62">
        <f>SUM(G5:H15)</f>
        <v>46</v>
      </c>
      <c r="H16" s="63"/>
      <c r="I16" s="64">
        <f>SUM(I5:J15)</f>
        <v>0</v>
      </c>
      <c r="J16" s="64"/>
      <c r="K16" s="8"/>
      <c r="L16" s="9">
        <f>SUM(L5:L15)</f>
        <v>3400</v>
      </c>
    </row>
    <row r="17" spans="1:13" ht="15.75" thickBot="1" x14ac:dyDescent="0.3"/>
    <row r="18" spans="1:13" ht="15.75" thickBot="1" x14ac:dyDescent="0.3">
      <c r="A18" s="10" t="s">
        <v>20</v>
      </c>
      <c r="B18" s="31">
        <v>53135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  <c r="H20" s="12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3" sqref="C13:D1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43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14</v>
      </c>
      <c r="D6" s="71"/>
      <c r="E6" s="72">
        <v>1</v>
      </c>
      <c r="F6" s="73"/>
      <c r="G6" s="82">
        <f>C6-E6</f>
        <v>13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6</v>
      </c>
      <c r="D10" s="71"/>
      <c r="E10" s="72"/>
      <c r="F10" s="73"/>
      <c r="G10" s="58">
        <f t="shared" ref="G10:G15" si="1">C10-E10</f>
        <v>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>
        <v>1</v>
      </c>
      <c r="F12" s="73"/>
      <c r="G12" s="58">
        <f t="shared" si="1"/>
        <v>9</v>
      </c>
      <c r="H12" s="59"/>
      <c r="I12" s="74">
        <v>0</v>
      </c>
      <c r="J12" s="75"/>
      <c r="K12" s="6">
        <v>1000</v>
      </c>
      <c r="L12" s="5">
        <f t="shared" si="0"/>
        <v>1000</v>
      </c>
    </row>
    <row r="13" spans="1:12" ht="15.75" thickBot="1" x14ac:dyDescent="0.3">
      <c r="A13" s="76" t="s">
        <v>16</v>
      </c>
      <c r="B13" s="77"/>
      <c r="C13" s="70">
        <v>9</v>
      </c>
      <c r="D13" s="71"/>
      <c r="E13" s="78"/>
      <c r="F13" s="79"/>
      <c r="G13" s="58">
        <f t="shared" si="1"/>
        <v>9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3</v>
      </c>
      <c r="D14" s="71"/>
      <c r="E14" s="72">
        <v>3</v>
      </c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3000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55</v>
      </c>
      <c r="D16" s="63"/>
      <c r="E16" s="62">
        <v>0</v>
      </c>
      <c r="F16" s="63"/>
      <c r="G16" s="62">
        <f>SUM(G5:H15)</f>
        <v>50</v>
      </c>
      <c r="H16" s="63"/>
      <c r="I16" s="64">
        <f>SUM(I5:J15)</f>
        <v>0</v>
      </c>
      <c r="J16" s="64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20</v>
      </c>
      <c r="B18" s="30">
        <v>53127</v>
      </c>
      <c r="C18" s="12"/>
      <c r="D18" s="13"/>
      <c r="E18" s="13"/>
      <c r="F18" s="13"/>
      <c r="G18" s="13"/>
    </row>
    <row r="19" spans="1:13" ht="16.5" thickBot="1" x14ac:dyDescent="0.3">
      <c r="B19" s="12"/>
      <c r="C19" s="14"/>
      <c r="D19" s="15"/>
      <c r="E19" s="15"/>
      <c r="F19" s="15"/>
      <c r="G19" s="16"/>
      <c r="H19" s="17"/>
    </row>
    <row r="20" spans="1:13" ht="28.5" customHeight="1" thickBot="1" x14ac:dyDescent="0.3">
      <c r="A20" s="18"/>
      <c r="B20" s="19"/>
      <c r="C20" s="20"/>
      <c r="D20" s="20"/>
      <c r="E20" s="112" t="s">
        <v>44</v>
      </c>
      <c r="F20" s="113"/>
      <c r="G20" s="114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8" sqref="E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>
        <v>1</v>
      </c>
      <c r="F6" s="73"/>
      <c r="G6" s="82">
        <f>C6-E6</f>
        <v>14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6</v>
      </c>
      <c r="D10" s="71"/>
      <c r="E10" s="72"/>
      <c r="F10" s="73"/>
      <c r="G10" s="58">
        <f t="shared" ref="G10:G15" si="1">C10-E10</f>
        <v>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11</v>
      </c>
      <c r="D13" s="71"/>
      <c r="E13" s="78">
        <v>2</v>
      </c>
      <c r="F13" s="79"/>
      <c r="G13" s="58">
        <f t="shared" si="1"/>
        <v>9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10</v>
      </c>
      <c r="D14" s="71"/>
      <c r="E14" s="72">
        <v>7</v>
      </c>
      <c r="F14" s="73"/>
      <c r="G14" s="58">
        <f t="shared" si="1"/>
        <v>3</v>
      </c>
      <c r="H14" s="59"/>
      <c r="I14" s="74">
        <v>0</v>
      </c>
      <c r="J14" s="75"/>
      <c r="K14" s="6">
        <v>1000</v>
      </c>
      <c r="L14" s="5">
        <f t="shared" si="0"/>
        <v>7000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65</v>
      </c>
      <c r="D16" s="63"/>
      <c r="E16" s="62">
        <v>0</v>
      </c>
      <c r="F16" s="63"/>
      <c r="G16" s="62">
        <f>SUM(G5:H15)</f>
        <v>55</v>
      </c>
      <c r="H16" s="63"/>
      <c r="I16" s="64">
        <f>SUM(I5:J15)</f>
        <v>0</v>
      </c>
      <c r="J16" s="64"/>
      <c r="K16" s="8"/>
      <c r="L16" s="9">
        <f>SUM(L5:L15)</f>
        <v>9600</v>
      </c>
    </row>
    <row r="17" spans="1:13" ht="15.75" thickBot="1" x14ac:dyDescent="0.3"/>
    <row r="18" spans="1:13" ht="15.75" thickBot="1" x14ac:dyDescent="0.3">
      <c r="A18" s="10" t="s">
        <v>20</v>
      </c>
      <c r="B18" s="30">
        <v>53124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8" sqref="C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32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6</v>
      </c>
      <c r="D10" s="71"/>
      <c r="E10" s="72"/>
      <c r="F10" s="73"/>
      <c r="G10" s="58">
        <f t="shared" ref="G10:G15" si="1">C10-E10</f>
        <v>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>
        <v>1</v>
      </c>
      <c r="F13" s="79"/>
      <c r="G13" s="58">
        <f t="shared" si="1"/>
        <v>11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11</v>
      </c>
      <c r="D14" s="71"/>
      <c r="E14" s="72">
        <v>1</v>
      </c>
      <c r="F14" s="73"/>
      <c r="G14" s="58">
        <f t="shared" si="1"/>
        <v>10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67</v>
      </c>
      <c r="D16" s="63"/>
      <c r="E16" s="62">
        <v>0</v>
      </c>
      <c r="F16" s="63"/>
      <c r="G16" s="62">
        <f>SUM(G5:H15)</f>
        <v>65</v>
      </c>
      <c r="H16" s="63"/>
      <c r="I16" s="64">
        <f>SUM(I5:J15)</f>
        <v>0</v>
      </c>
      <c r="J16" s="6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53118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3" sqref="A13:D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21</v>
      </c>
      <c r="B1" s="2"/>
      <c r="C1" s="96" t="s">
        <v>0</v>
      </c>
      <c r="D1" s="96"/>
      <c r="E1" s="96"/>
      <c r="F1" s="97" t="s">
        <v>41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6</v>
      </c>
      <c r="D10" s="71"/>
      <c r="E10" s="72"/>
      <c r="F10" s="73"/>
      <c r="G10" s="58">
        <f t="shared" ref="G10:G15" si="1">C10-E10</f>
        <v>6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>
        <v>1</v>
      </c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>
        <v>1</v>
      </c>
      <c r="F14" s="73"/>
      <c r="G14" s="58">
        <f t="shared" si="1"/>
        <v>11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69</v>
      </c>
      <c r="D16" s="63"/>
      <c r="E16" s="62">
        <v>0</v>
      </c>
      <c r="F16" s="63"/>
      <c r="G16" s="62">
        <f>SUM(G5:H15)</f>
        <v>67</v>
      </c>
      <c r="H16" s="63"/>
      <c r="I16" s="64">
        <f>SUM(I5:J15)</f>
        <v>0</v>
      </c>
      <c r="J16" s="6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53115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31</v>
      </c>
      <c r="B1" s="2"/>
      <c r="C1" s="96" t="s">
        <v>0</v>
      </c>
      <c r="D1" s="96"/>
      <c r="E1" s="96"/>
      <c r="F1" s="97" t="s">
        <v>40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7</v>
      </c>
      <c r="D10" s="71"/>
      <c r="E10" s="72">
        <v>1</v>
      </c>
      <c r="F10" s="73"/>
      <c r="G10" s="58">
        <f t="shared" ref="G10:G15" si="1">C10-E10</f>
        <v>6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/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70</v>
      </c>
      <c r="D16" s="63"/>
      <c r="E16" s="62">
        <v>0</v>
      </c>
      <c r="F16" s="63"/>
      <c r="G16" s="62">
        <f>SUM(G5:H15)</f>
        <v>69</v>
      </c>
      <c r="H16" s="63"/>
      <c r="I16" s="64">
        <f>SUM(I5:J15)</f>
        <v>0</v>
      </c>
      <c r="J16" s="64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53110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37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7</v>
      </c>
      <c r="D10" s="71"/>
      <c r="E10" s="72"/>
      <c r="F10" s="73"/>
      <c r="G10" s="58">
        <f t="shared" ref="G10:G15" si="1">C10-E10</f>
        <v>7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12</v>
      </c>
      <c r="D14" s="71"/>
      <c r="E14" s="72"/>
      <c r="F14" s="73"/>
      <c r="G14" s="58">
        <f t="shared" si="1"/>
        <v>12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70</v>
      </c>
      <c r="D16" s="63"/>
      <c r="E16" s="62">
        <v>0</v>
      </c>
      <c r="F16" s="63"/>
      <c r="G16" s="62">
        <f>SUM(G5:H15)</f>
        <v>70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115" t="s">
        <v>38</v>
      </c>
      <c r="F20" s="115"/>
      <c r="G20" s="115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</mergeCells>
  <pageMargins left="0.7" right="0.7" top="0.75" bottom="0.75" header="0.3" footer="0.3"/>
  <pageSetup paperSize="9" scale="65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4" sqref="B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27</v>
      </c>
      <c r="B1" s="2"/>
      <c r="C1" s="96" t="s">
        <v>0</v>
      </c>
      <c r="D1" s="96"/>
      <c r="E1" s="96"/>
      <c r="F1" s="97" t="s">
        <v>39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7</v>
      </c>
      <c r="D10" s="71"/>
      <c r="E10" s="72"/>
      <c r="F10" s="73"/>
      <c r="G10" s="58">
        <f t="shared" ref="G10:G15" si="1">C10-E10</f>
        <v>7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</v>
      </c>
      <c r="D13" s="71"/>
      <c r="E13" s="78"/>
      <c r="F13" s="79"/>
      <c r="G13" s="58">
        <f t="shared" si="1"/>
        <v>1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46</v>
      </c>
      <c r="D16" s="63"/>
      <c r="E16" s="62">
        <v>0</v>
      </c>
      <c r="F16" s="63"/>
      <c r="G16" s="62">
        <f>SUM(G5:H15)</f>
        <v>46</v>
      </c>
      <c r="H16" s="63"/>
      <c r="I16" s="64">
        <f>SUM(I5:J15)</f>
        <v>0</v>
      </c>
      <c r="J16" s="6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4" sqref="B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ht="15" customHeight="1" x14ac:dyDescent="0.25">
      <c r="A1" s="1" t="s">
        <v>29</v>
      </c>
      <c r="B1" s="2"/>
      <c r="C1" s="96" t="s">
        <v>0</v>
      </c>
      <c r="D1" s="96"/>
      <c r="E1" s="96"/>
      <c r="F1" s="97" t="s">
        <v>36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15</v>
      </c>
      <c r="D6" s="71"/>
      <c r="E6" s="72"/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7</v>
      </c>
      <c r="D10" s="71"/>
      <c r="E10" s="72"/>
      <c r="F10" s="73"/>
      <c r="G10" s="58">
        <f t="shared" ref="G10:G15" si="1">C10-E10</f>
        <v>7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10</v>
      </c>
      <c r="D12" s="71"/>
      <c r="E12" s="72"/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5</v>
      </c>
      <c r="D13" s="71"/>
      <c r="E13" s="78">
        <v>4</v>
      </c>
      <c r="F13" s="79"/>
      <c r="G13" s="58">
        <f t="shared" si="1"/>
        <v>1</v>
      </c>
      <c r="H13" s="59"/>
      <c r="I13" s="74">
        <v>0</v>
      </c>
      <c r="J13" s="75"/>
      <c r="K13" s="6">
        <v>800</v>
      </c>
      <c r="L13" s="5">
        <f t="shared" si="0"/>
        <v>3200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50</v>
      </c>
      <c r="D16" s="63"/>
      <c r="E16" s="62">
        <v>0</v>
      </c>
      <c r="F16" s="63"/>
      <c r="G16" s="62">
        <f>SUM(G5:H15)</f>
        <v>46</v>
      </c>
      <c r="H16" s="63"/>
      <c r="I16" s="64">
        <f>SUM(I5:J15)</f>
        <v>0</v>
      </c>
      <c r="J16" s="64"/>
      <c r="K16" s="8"/>
      <c r="L16" s="9">
        <f>SUM(L5:L15)</f>
        <v>3200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53094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20"/>
      <c r="E20" s="67"/>
      <c r="F20" s="67"/>
      <c r="G20" s="67"/>
    </row>
    <row r="21" spans="1:13" ht="15" customHeight="1" x14ac:dyDescent="0.35">
      <c r="A21" s="21"/>
      <c r="B21" s="21"/>
      <c r="C21" s="15"/>
      <c r="D21" s="12"/>
      <c r="E21" s="22"/>
      <c r="F21" s="15"/>
      <c r="G21" s="15"/>
      <c r="H21" s="23"/>
      <c r="I21" s="18"/>
      <c r="J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E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27</v>
      </c>
      <c r="B1" s="2"/>
      <c r="C1" s="96" t="s">
        <v>0</v>
      </c>
      <c r="D1" s="96"/>
      <c r="E1" s="96"/>
      <c r="F1" s="97" t="s">
        <v>36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13</v>
      </c>
      <c r="D5" s="91"/>
      <c r="E5" s="92"/>
      <c r="F5" s="93"/>
      <c r="G5" s="82">
        <f>C5-E5</f>
        <v>13</v>
      </c>
      <c r="H5" s="83"/>
      <c r="I5" s="94">
        <v>0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16</v>
      </c>
      <c r="D6" s="71"/>
      <c r="E6" s="72">
        <v>1</v>
      </c>
      <c r="F6" s="73"/>
      <c r="G6" s="82">
        <f>C6-E6</f>
        <v>15</v>
      </c>
      <c r="H6" s="83"/>
      <c r="I6" s="74">
        <v>0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9</v>
      </c>
      <c r="D10" s="71"/>
      <c r="E10" s="72">
        <v>2</v>
      </c>
      <c r="F10" s="73"/>
      <c r="G10" s="58">
        <f t="shared" ref="G10:G15" si="1">C10-E10</f>
        <v>7</v>
      </c>
      <c r="H10" s="59"/>
      <c r="I10" s="74">
        <v>0</v>
      </c>
      <c r="J10" s="75"/>
      <c r="K10" s="6">
        <v>1000</v>
      </c>
      <c r="L10" s="5">
        <f t="shared" si="0"/>
        <v>2000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11</v>
      </c>
      <c r="D12" s="71"/>
      <c r="E12" s="72">
        <v>1</v>
      </c>
      <c r="F12" s="73"/>
      <c r="G12" s="58">
        <f t="shared" si="1"/>
        <v>10</v>
      </c>
      <c r="H12" s="59"/>
      <c r="I12" s="74">
        <v>0</v>
      </c>
      <c r="J12" s="75"/>
      <c r="K12" s="6">
        <v>1000</v>
      </c>
      <c r="L12" s="5">
        <f t="shared" si="0"/>
        <v>1000</v>
      </c>
    </row>
    <row r="13" spans="1:12" ht="15.75" thickBot="1" x14ac:dyDescent="0.3">
      <c r="A13" s="76" t="s">
        <v>16</v>
      </c>
      <c r="B13" s="77"/>
      <c r="C13" s="70">
        <v>6</v>
      </c>
      <c r="D13" s="71"/>
      <c r="E13" s="78">
        <v>1</v>
      </c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55</v>
      </c>
      <c r="D16" s="63"/>
      <c r="E16" s="62">
        <v>0</v>
      </c>
      <c r="F16" s="63"/>
      <c r="G16" s="62">
        <f>SUM(G5:H15)</f>
        <v>50</v>
      </c>
      <c r="H16" s="63"/>
      <c r="I16" s="64">
        <f>SUM(I5:J15)</f>
        <v>0</v>
      </c>
      <c r="J16" s="64"/>
      <c r="K16" s="8"/>
      <c r="L16" s="9">
        <f>SUM(L5:L15)</f>
        <v>4800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53090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70" t="s">
        <v>34</v>
      </c>
      <c r="E20" s="116"/>
      <c r="F20" s="71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70" t="s">
        <v>35</v>
      </c>
      <c r="E21" s="116"/>
      <c r="F21" s="71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7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D20:F20"/>
    <mergeCell ref="D21:F21"/>
  </mergeCells>
  <pageMargins left="0.7" right="0.7" top="0.75" bottom="0.75" header="0.3" footer="0.3"/>
  <pageSetup paperSize="9" scale="65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29</v>
      </c>
      <c r="B1" s="2"/>
      <c r="C1" s="96" t="s">
        <v>0</v>
      </c>
      <c r="D1" s="96"/>
      <c r="E1" s="96"/>
      <c r="F1" s="97" t="s">
        <v>33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4</v>
      </c>
      <c r="D6" s="71"/>
      <c r="E6" s="72">
        <v>1</v>
      </c>
      <c r="F6" s="73"/>
      <c r="G6" s="82">
        <f>C6-E6</f>
        <v>3</v>
      </c>
      <c r="H6" s="83"/>
      <c r="I6" s="74">
        <v>12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9</v>
      </c>
      <c r="D10" s="71"/>
      <c r="E10" s="72">
        <v>1</v>
      </c>
      <c r="F10" s="73"/>
      <c r="G10" s="58">
        <f t="shared" ref="G10:G15" si="1">C10-E10</f>
        <v>8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11</v>
      </c>
      <c r="D12" s="71"/>
      <c r="E12" s="72"/>
      <c r="F12" s="73"/>
      <c r="G12" s="58">
        <f t="shared" si="1"/>
        <v>11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6</v>
      </c>
      <c r="D13" s="71"/>
      <c r="E13" s="78">
        <v>1</v>
      </c>
      <c r="F13" s="79"/>
      <c r="G13" s="58">
        <f t="shared" si="1"/>
        <v>5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0</v>
      </c>
      <c r="D14" s="71"/>
      <c r="E14" s="72"/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31</v>
      </c>
      <c r="D16" s="63"/>
      <c r="E16" s="62">
        <v>0</v>
      </c>
      <c r="F16" s="63"/>
      <c r="G16" s="62">
        <f>SUM(G5:H15)</f>
        <v>28</v>
      </c>
      <c r="H16" s="63"/>
      <c r="I16" s="64">
        <f>SUM(I5:J15)</f>
        <v>24</v>
      </c>
      <c r="J16" s="6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31</v>
      </c>
      <c r="B1" s="2"/>
      <c r="C1" s="96" t="s">
        <v>0</v>
      </c>
      <c r="D1" s="96"/>
      <c r="E1" s="96"/>
      <c r="F1" s="97" t="s">
        <v>32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4</v>
      </c>
      <c r="D6" s="71"/>
      <c r="E6" s="72"/>
      <c r="F6" s="73"/>
      <c r="G6" s="82">
        <f>C6-E6</f>
        <v>4</v>
      </c>
      <c r="H6" s="83"/>
      <c r="I6" s="74">
        <v>12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9</v>
      </c>
      <c r="D10" s="71"/>
      <c r="E10" s="72"/>
      <c r="F10" s="73"/>
      <c r="G10" s="58">
        <f t="shared" ref="G10:G15" si="1">C10-E10</f>
        <v>9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11</v>
      </c>
      <c r="D12" s="71"/>
      <c r="E12" s="72"/>
      <c r="F12" s="73"/>
      <c r="G12" s="58">
        <f t="shared" si="1"/>
        <v>11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6</v>
      </c>
      <c r="D13" s="71"/>
      <c r="E13" s="78"/>
      <c r="F13" s="79"/>
      <c r="G13" s="58">
        <f t="shared" si="1"/>
        <v>6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1</v>
      </c>
      <c r="D14" s="71"/>
      <c r="E14" s="72">
        <v>1</v>
      </c>
      <c r="F14" s="73"/>
      <c r="G14" s="58">
        <f t="shared" si="1"/>
        <v>0</v>
      </c>
      <c r="H14" s="59"/>
      <c r="I14" s="74">
        <v>0</v>
      </c>
      <c r="J14" s="75"/>
      <c r="K14" s="6">
        <v>1000</v>
      </c>
      <c r="L14" s="5">
        <f t="shared" si="0"/>
        <v>1000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32</v>
      </c>
      <c r="D16" s="63"/>
      <c r="E16" s="62">
        <v>0</v>
      </c>
      <c r="F16" s="63"/>
      <c r="G16" s="62">
        <f>SUM(G5:H15)</f>
        <v>31</v>
      </c>
      <c r="H16" s="63"/>
      <c r="I16" s="64">
        <f>SUM(I5:J15)</f>
        <v>24</v>
      </c>
      <c r="J16" s="64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53086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H20" sqref="H20:J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29</v>
      </c>
      <c r="B1" s="2"/>
      <c r="C1" s="96" t="s">
        <v>0</v>
      </c>
      <c r="D1" s="96"/>
      <c r="E1" s="96"/>
      <c r="F1" s="97" t="s">
        <v>28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4</v>
      </c>
      <c r="D6" s="71"/>
      <c r="E6" s="72"/>
      <c r="F6" s="73"/>
      <c r="G6" s="82">
        <f>C6-E6</f>
        <v>4</v>
      </c>
      <c r="H6" s="83"/>
      <c r="I6" s="74">
        <v>12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10</v>
      </c>
      <c r="D10" s="71"/>
      <c r="E10" s="72">
        <v>1</v>
      </c>
      <c r="F10" s="73"/>
      <c r="G10" s="58">
        <f t="shared" ref="G10:G15" si="1">C10-E10</f>
        <v>9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12</v>
      </c>
      <c r="D12" s="71"/>
      <c r="E12" s="72">
        <v>1</v>
      </c>
      <c r="F12" s="73"/>
      <c r="G12" s="58">
        <f t="shared" si="1"/>
        <v>11</v>
      </c>
      <c r="H12" s="59"/>
      <c r="I12" s="74">
        <v>0</v>
      </c>
      <c r="J12" s="75"/>
      <c r="K12" s="6">
        <v>1000</v>
      </c>
      <c r="L12" s="5">
        <f t="shared" si="0"/>
        <v>1000</v>
      </c>
    </row>
    <row r="13" spans="1:12" ht="15.75" thickBot="1" x14ac:dyDescent="0.3">
      <c r="A13" s="76" t="s">
        <v>16</v>
      </c>
      <c r="B13" s="77"/>
      <c r="C13" s="70">
        <v>8</v>
      </c>
      <c r="D13" s="71"/>
      <c r="E13" s="78">
        <v>2</v>
      </c>
      <c r="F13" s="79"/>
      <c r="G13" s="58">
        <f t="shared" si="1"/>
        <v>6</v>
      </c>
      <c r="H13" s="59"/>
      <c r="I13" s="74">
        <v>0</v>
      </c>
      <c r="J13" s="75"/>
      <c r="K13" s="6">
        <v>800</v>
      </c>
      <c r="L13" s="5">
        <f t="shared" si="0"/>
        <v>1600</v>
      </c>
    </row>
    <row r="14" spans="1:12" ht="15.75" thickBot="1" x14ac:dyDescent="0.3">
      <c r="A14" s="68" t="s">
        <v>17</v>
      </c>
      <c r="B14" s="69"/>
      <c r="C14" s="70">
        <v>3</v>
      </c>
      <c r="D14" s="71"/>
      <c r="E14" s="72">
        <v>2</v>
      </c>
      <c r="F14" s="73"/>
      <c r="G14" s="58">
        <f t="shared" si="1"/>
        <v>1</v>
      </c>
      <c r="H14" s="59"/>
      <c r="I14" s="74">
        <v>0</v>
      </c>
      <c r="J14" s="75"/>
      <c r="K14" s="6">
        <v>1000</v>
      </c>
      <c r="L14" s="5">
        <f t="shared" si="0"/>
        <v>2000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38</v>
      </c>
      <c r="D16" s="63"/>
      <c r="E16" s="62">
        <v>0</v>
      </c>
      <c r="F16" s="63"/>
      <c r="G16" s="62">
        <f>SUM(G5:H15)</f>
        <v>32</v>
      </c>
      <c r="H16" s="63"/>
      <c r="I16" s="64">
        <f>SUM(I5:J15)</f>
        <v>24</v>
      </c>
      <c r="J16" s="64"/>
      <c r="K16" s="8"/>
      <c r="L16" s="9">
        <f>SUM(L5:L15)</f>
        <v>5600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53077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27" t="s">
        <v>30</v>
      </c>
      <c r="C20" s="28"/>
      <c r="D20" s="29"/>
      <c r="E20" s="29"/>
      <c r="F20" s="28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27</v>
      </c>
      <c r="B1" s="2"/>
      <c r="C1" s="96" t="s">
        <v>0</v>
      </c>
      <c r="D1" s="96"/>
      <c r="E1" s="96"/>
      <c r="F1" s="97" t="s">
        <v>26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5</v>
      </c>
      <c r="D6" s="71"/>
      <c r="E6" s="72">
        <v>1</v>
      </c>
      <c r="F6" s="73"/>
      <c r="G6" s="82">
        <f>C6-E6</f>
        <v>4</v>
      </c>
      <c r="H6" s="83"/>
      <c r="I6" s="74">
        <v>12</v>
      </c>
      <c r="J6" s="75"/>
      <c r="K6" s="6">
        <v>1000</v>
      </c>
      <c r="L6" s="5">
        <f t="shared" si="0"/>
        <v>1000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11</v>
      </c>
      <c r="D10" s="71"/>
      <c r="E10" s="72">
        <v>1</v>
      </c>
      <c r="F10" s="73"/>
      <c r="G10" s="58">
        <f t="shared" ref="G10:G15" si="1">C10-E10</f>
        <v>10</v>
      </c>
      <c r="H10" s="59"/>
      <c r="I10" s="74">
        <v>0</v>
      </c>
      <c r="J10" s="75"/>
      <c r="K10" s="6">
        <v>1000</v>
      </c>
      <c r="L10" s="5">
        <f t="shared" si="0"/>
        <v>1000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12</v>
      </c>
      <c r="D12" s="71"/>
      <c r="E12" s="72"/>
      <c r="F12" s="73"/>
      <c r="G12" s="58">
        <f t="shared" si="1"/>
        <v>12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9</v>
      </c>
      <c r="D13" s="71"/>
      <c r="E13" s="78">
        <v>1</v>
      </c>
      <c r="F13" s="79"/>
      <c r="G13" s="58">
        <f t="shared" si="1"/>
        <v>8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3</v>
      </c>
      <c r="D14" s="71"/>
      <c r="E14" s="72"/>
      <c r="F14" s="73"/>
      <c r="G14" s="58">
        <f t="shared" si="1"/>
        <v>3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41</v>
      </c>
      <c r="D16" s="63"/>
      <c r="E16" s="62">
        <v>0</v>
      </c>
      <c r="F16" s="63"/>
      <c r="G16" s="62">
        <f>SUM(G5:H15)</f>
        <v>38</v>
      </c>
      <c r="H16" s="63"/>
      <c r="I16" s="64">
        <f>SUM(I5:J15)</f>
        <v>24</v>
      </c>
      <c r="J16" s="6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53069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0" sqref="D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21</v>
      </c>
      <c r="B1" s="2"/>
      <c r="C1" s="96" t="s">
        <v>0</v>
      </c>
      <c r="D1" s="96"/>
      <c r="E1" s="96"/>
      <c r="F1" s="97" t="s">
        <v>25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5</v>
      </c>
      <c r="D6" s="71"/>
      <c r="E6" s="72"/>
      <c r="F6" s="73"/>
      <c r="G6" s="82">
        <f>C6-E6</f>
        <v>5</v>
      </c>
      <c r="H6" s="83"/>
      <c r="I6" s="74">
        <v>12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11</v>
      </c>
      <c r="D10" s="71"/>
      <c r="E10" s="72"/>
      <c r="F10" s="73"/>
      <c r="G10" s="58">
        <f t="shared" ref="G10:G15" si="1">C10-E10</f>
        <v>11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12</v>
      </c>
      <c r="D12" s="71"/>
      <c r="E12" s="72"/>
      <c r="F12" s="73"/>
      <c r="G12" s="58">
        <f t="shared" si="1"/>
        <v>12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12</v>
      </c>
      <c r="D13" s="71"/>
      <c r="E13" s="78">
        <v>3</v>
      </c>
      <c r="F13" s="79"/>
      <c r="G13" s="58">
        <f t="shared" si="1"/>
        <v>9</v>
      </c>
      <c r="H13" s="59"/>
      <c r="I13" s="74">
        <v>0</v>
      </c>
      <c r="J13" s="75"/>
      <c r="K13" s="6">
        <v>800</v>
      </c>
      <c r="L13" s="5">
        <f t="shared" si="0"/>
        <v>2400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>
        <v>3</v>
      </c>
      <c r="F14" s="73"/>
      <c r="G14" s="58">
        <f t="shared" si="1"/>
        <v>3</v>
      </c>
      <c r="H14" s="59"/>
      <c r="I14" s="74">
        <v>0</v>
      </c>
      <c r="J14" s="75"/>
      <c r="K14" s="6">
        <v>1000</v>
      </c>
      <c r="L14" s="5">
        <f t="shared" si="0"/>
        <v>3000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47</v>
      </c>
      <c r="D16" s="63"/>
      <c r="E16" s="62">
        <v>0</v>
      </c>
      <c r="F16" s="63"/>
      <c r="G16" s="62">
        <f>SUM(G5:H15)</f>
        <v>41</v>
      </c>
      <c r="H16" s="63"/>
      <c r="I16" s="64">
        <f>SUM(I5:J15)</f>
        <v>24</v>
      </c>
      <c r="J16" s="64"/>
      <c r="K16" s="8"/>
      <c r="L16" s="9">
        <f>SUM(L5:L15)</f>
        <v>5400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53057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0" sqref="D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23</v>
      </c>
      <c r="B1" s="2"/>
      <c r="C1" s="96" t="s">
        <v>0</v>
      </c>
      <c r="D1" s="96"/>
      <c r="E1" s="96"/>
      <c r="F1" s="97" t="s">
        <v>24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5</v>
      </c>
      <c r="D6" s="71"/>
      <c r="E6" s="72"/>
      <c r="F6" s="73"/>
      <c r="G6" s="82">
        <f>C6-E6</f>
        <v>5</v>
      </c>
      <c r="H6" s="83"/>
      <c r="I6" s="74">
        <v>12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11</v>
      </c>
      <c r="D10" s="71"/>
      <c r="E10" s="72"/>
      <c r="F10" s="73"/>
      <c r="G10" s="58">
        <f t="shared" ref="G10:G15" si="1">C10-E10</f>
        <v>11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12</v>
      </c>
      <c r="D12" s="71"/>
      <c r="E12" s="72"/>
      <c r="F12" s="73"/>
      <c r="G12" s="58">
        <f t="shared" si="1"/>
        <v>12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>
        <v>1</v>
      </c>
      <c r="F13" s="79"/>
      <c r="G13" s="58">
        <f t="shared" si="1"/>
        <v>12</v>
      </c>
      <c r="H13" s="59"/>
      <c r="I13" s="74">
        <v>0</v>
      </c>
      <c r="J13" s="75"/>
      <c r="K13" s="6">
        <v>800</v>
      </c>
      <c r="L13" s="5">
        <f t="shared" si="0"/>
        <v>800</v>
      </c>
    </row>
    <row r="14" spans="1:12" ht="15.75" thickBot="1" x14ac:dyDescent="0.3">
      <c r="A14" s="68" t="s">
        <v>17</v>
      </c>
      <c r="B14" s="69"/>
      <c r="C14" s="70">
        <v>6</v>
      </c>
      <c r="D14" s="71"/>
      <c r="E14" s="72"/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48</v>
      </c>
      <c r="D16" s="63"/>
      <c r="E16" s="62">
        <v>0</v>
      </c>
      <c r="F16" s="63"/>
      <c r="G16" s="62">
        <f>SUM(G5:H15)</f>
        <v>47</v>
      </c>
      <c r="H16" s="63"/>
      <c r="I16" s="64">
        <f>SUM(I5:J15)</f>
        <v>24</v>
      </c>
      <c r="J16" s="64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53052</v>
      </c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4" sqref="G14:H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21</v>
      </c>
      <c r="B1" s="2"/>
      <c r="C1" s="96" t="s">
        <v>0</v>
      </c>
      <c r="D1" s="96"/>
      <c r="E1" s="96"/>
      <c r="F1" s="97" t="s">
        <v>22</v>
      </c>
      <c r="G1" s="97"/>
      <c r="H1" s="3"/>
    </row>
    <row r="2" spans="1:12" ht="15.75" thickBot="1" x14ac:dyDescent="0.3">
      <c r="C2" s="98"/>
      <c r="D2" s="98"/>
    </row>
    <row r="3" spans="1:12" ht="15" customHeight="1" x14ac:dyDescent="0.25">
      <c r="A3" s="99" t="s">
        <v>1</v>
      </c>
      <c r="B3" s="100"/>
      <c r="C3" s="84" t="s">
        <v>2</v>
      </c>
      <c r="D3" s="84"/>
      <c r="E3" s="84" t="s">
        <v>3</v>
      </c>
      <c r="F3" s="84"/>
      <c r="G3" s="84" t="s">
        <v>4</v>
      </c>
      <c r="H3" s="84"/>
      <c r="I3" s="84" t="s">
        <v>5</v>
      </c>
      <c r="J3" s="84"/>
      <c r="K3" s="84" t="s">
        <v>6</v>
      </c>
      <c r="L3" s="86" t="s">
        <v>7</v>
      </c>
    </row>
    <row r="4" spans="1:12" ht="15.75" thickBot="1" x14ac:dyDescent="0.3">
      <c r="A4" s="101"/>
      <c r="B4" s="102"/>
      <c r="C4" s="85"/>
      <c r="D4" s="85"/>
      <c r="E4" s="85"/>
      <c r="F4" s="85"/>
      <c r="G4" s="85"/>
      <c r="H4" s="85"/>
      <c r="I4" s="85"/>
      <c r="J4" s="85"/>
      <c r="K4" s="85"/>
      <c r="L4" s="87"/>
    </row>
    <row r="5" spans="1:12" ht="15.75" thickBot="1" x14ac:dyDescent="0.3">
      <c r="A5" s="88" t="s">
        <v>8</v>
      </c>
      <c r="B5" s="89"/>
      <c r="C5" s="90">
        <v>1</v>
      </c>
      <c r="D5" s="91"/>
      <c r="E5" s="92"/>
      <c r="F5" s="93"/>
      <c r="G5" s="82">
        <f>C5-E5</f>
        <v>1</v>
      </c>
      <c r="H5" s="83"/>
      <c r="I5" s="94">
        <v>12</v>
      </c>
      <c r="J5" s="95"/>
      <c r="K5" s="4">
        <v>1000</v>
      </c>
      <c r="L5" s="5">
        <f t="shared" ref="L5:L15" si="0">E5*K5</f>
        <v>0</v>
      </c>
    </row>
    <row r="6" spans="1:12" ht="15.75" thickBot="1" x14ac:dyDescent="0.3">
      <c r="A6" s="80" t="s">
        <v>9</v>
      </c>
      <c r="B6" s="81"/>
      <c r="C6" s="70">
        <v>5</v>
      </c>
      <c r="D6" s="71"/>
      <c r="E6" s="72"/>
      <c r="F6" s="73"/>
      <c r="G6" s="82">
        <f>C6-E6</f>
        <v>5</v>
      </c>
      <c r="H6" s="83"/>
      <c r="I6" s="74">
        <v>12</v>
      </c>
      <c r="J6" s="75"/>
      <c r="K6" s="6">
        <v>1000</v>
      </c>
      <c r="L6" s="5">
        <f t="shared" si="0"/>
        <v>0</v>
      </c>
    </row>
    <row r="7" spans="1:12" ht="15.75" thickBot="1" x14ac:dyDescent="0.3">
      <c r="A7" s="76" t="s">
        <v>10</v>
      </c>
      <c r="B7" s="77"/>
      <c r="C7" s="70">
        <v>0</v>
      </c>
      <c r="D7" s="71"/>
      <c r="E7" s="72"/>
      <c r="F7" s="73"/>
      <c r="G7" s="58">
        <f>C7+E7</f>
        <v>0</v>
      </c>
      <c r="H7" s="59"/>
      <c r="I7" s="74">
        <v>0</v>
      </c>
      <c r="J7" s="75"/>
      <c r="K7" s="6">
        <v>800</v>
      </c>
      <c r="L7" s="5">
        <f t="shared" si="0"/>
        <v>0</v>
      </c>
    </row>
    <row r="8" spans="1:12" ht="15.75" thickBot="1" x14ac:dyDescent="0.3">
      <c r="A8" s="76" t="s">
        <v>11</v>
      </c>
      <c r="B8" s="77"/>
      <c r="C8" s="70">
        <v>0</v>
      </c>
      <c r="D8" s="71"/>
      <c r="E8" s="72"/>
      <c r="F8" s="73"/>
      <c r="G8" s="58">
        <f>C8+E8</f>
        <v>0</v>
      </c>
      <c r="H8" s="59"/>
      <c r="I8" s="74">
        <v>0</v>
      </c>
      <c r="J8" s="75"/>
      <c r="K8" s="6">
        <v>1000</v>
      </c>
      <c r="L8" s="5">
        <f t="shared" si="0"/>
        <v>0</v>
      </c>
    </row>
    <row r="9" spans="1:12" ht="15.75" thickBot="1" x14ac:dyDescent="0.3">
      <c r="A9" s="76" t="s">
        <v>12</v>
      </c>
      <c r="B9" s="77"/>
      <c r="C9" s="70">
        <v>0</v>
      </c>
      <c r="D9" s="71"/>
      <c r="E9" s="72"/>
      <c r="F9" s="73"/>
      <c r="G9" s="58">
        <f>C9+E9</f>
        <v>0</v>
      </c>
      <c r="H9" s="59"/>
      <c r="I9" s="74">
        <v>0</v>
      </c>
      <c r="J9" s="75"/>
      <c r="K9" s="6">
        <v>1000</v>
      </c>
      <c r="L9" s="5">
        <f t="shared" si="0"/>
        <v>0</v>
      </c>
    </row>
    <row r="10" spans="1:12" ht="15.75" thickBot="1" x14ac:dyDescent="0.3">
      <c r="A10" s="76" t="s">
        <v>13</v>
      </c>
      <c r="B10" s="77"/>
      <c r="C10" s="70">
        <v>11</v>
      </c>
      <c r="D10" s="71"/>
      <c r="E10" s="72"/>
      <c r="F10" s="73"/>
      <c r="G10" s="58">
        <f t="shared" ref="G10:G15" si="1">C10-E10</f>
        <v>11</v>
      </c>
      <c r="H10" s="59"/>
      <c r="I10" s="74">
        <v>0</v>
      </c>
      <c r="J10" s="75"/>
      <c r="K10" s="6">
        <v>1000</v>
      </c>
      <c r="L10" s="5">
        <f t="shared" si="0"/>
        <v>0</v>
      </c>
    </row>
    <row r="11" spans="1:12" ht="15.75" thickBot="1" x14ac:dyDescent="0.3">
      <c r="A11" s="76" t="s">
        <v>14</v>
      </c>
      <c r="B11" s="77"/>
      <c r="C11" s="70">
        <v>0</v>
      </c>
      <c r="D11" s="71"/>
      <c r="E11" s="72"/>
      <c r="F11" s="73"/>
      <c r="G11" s="58">
        <f t="shared" si="1"/>
        <v>0</v>
      </c>
      <c r="H11" s="59"/>
      <c r="I11" s="74">
        <v>0</v>
      </c>
      <c r="J11" s="75"/>
      <c r="K11" s="6">
        <v>1000</v>
      </c>
      <c r="L11" s="5">
        <f t="shared" si="0"/>
        <v>0</v>
      </c>
    </row>
    <row r="12" spans="1:12" ht="15.75" thickBot="1" x14ac:dyDescent="0.3">
      <c r="A12" s="76" t="s">
        <v>15</v>
      </c>
      <c r="B12" s="77"/>
      <c r="C12" s="70">
        <v>12</v>
      </c>
      <c r="D12" s="71"/>
      <c r="E12" s="72"/>
      <c r="F12" s="73"/>
      <c r="G12" s="58">
        <f t="shared" si="1"/>
        <v>12</v>
      </c>
      <c r="H12" s="59"/>
      <c r="I12" s="74">
        <v>0</v>
      </c>
      <c r="J12" s="75"/>
      <c r="K12" s="6">
        <v>1000</v>
      </c>
      <c r="L12" s="5">
        <f t="shared" si="0"/>
        <v>0</v>
      </c>
    </row>
    <row r="13" spans="1:12" ht="15.75" thickBot="1" x14ac:dyDescent="0.3">
      <c r="A13" s="76" t="s">
        <v>16</v>
      </c>
      <c r="B13" s="77"/>
      <c r="C13" s="70">
        <v>13</v>
      </c>
      <c r="D13" s="71"/>
      <c r="E13" s="78"/>
      <c r="F13" s="79"/>
      <c r="G13" s="58">
        <f t="shared" si="1"/>
        <v>13</v>
      </c>
      <c r="H13" s="59"/>
      <c r="I13" s="74">
        <v>0</v>
      </c>
      <c r="J13" s="75"/>
      <c r="K13" s="6">
        <v>800</v>
      </c>
      <c r="L13" s="5">
        <f t="shared" si="0"/>
        <v>0</v>
      </c>
    </row>
    <row r="14" spans="1:12" ht="15.75" thickBot="1" x14ac:dyDescent="0.3">
      <c r="A14" s="68" t="s">
        <v>17</v>
      </c>
      <c r="B14" s="69"/>
      <c r="C14" s="70">
        <v>9</v>
      </c>
      <c r="D14" s="71"/>
      <c r="E14" s="72">
        <v>3</v>
      </c>
      <c r="F14" s="73"/>
      <c r="G14" s="58">
        <f t="shared" si="1"/>
        <v>6</v>
      </c>
      <c r="H14" s="59"/>
      <c r="I14" s="74">
        <v>0</v>
      </c>
      <c r="J14" s="75"/>
      <c r="K14" s="6">
        <v>1000</v>
      </c>
      <c r="L14" s="5">
        <f t="shared" si="0"/>
        <v>3000</v>
      </c>
    </row>
    <row r="15" spans="1:12" ht="15.75" thickBot="1" x14ac:dyDescent="0.3">
      <c r="A15" s="52" t="s">
        <v>18</v>
      </c>
      <c r="B15" s="53"/>
      <c r="C15" s="54">
        <v>0</v>
      </c>
      <c r="D15" s="55"/>
      <c r="E15" s="56"/>
      <c r="F15" s="57"/>
      <c r="G15" s="58">
        <f t="shared" si="1"/>
        <v>0</v>
      </c>
      <c r="H15" s="5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62" t="s">
        <v>19</v>
      </c>
      <c r="B16" s="63"/>
      <c r="C16" s="62">
        <f>SUM(C5:D15)</f>
        <v>51</v>
      </c>
      <c r="D16" s="63"/>
      <c r="E16" s="62">
        <v>0</v>
      </c>
      <c r="F16" s="63"/>
      <c r="G16" s="62">
        <f>SUM(G5:H15)</f>
        <v>48</v>
      </c>
      <c r="H16" s="63"/>
      <c r="I16" s="64">
        <f>SUM(I5:J15)</f>
        <v>24</v>
      </c>
      <c r="J16" s="6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14"/>
      <c r="D19" s="15"/>
      <c r="E19" s="15"/>
      <c r="F19" s="15"/>
      <c r="G19" s="16"/>
      <c r="H19" s="17"/>
    </row>
    <row r="20" spans="1:13" ht="28.5" customHeight="1" x14ac:dyDescent="0.25">
      <c r="A20" s="18"/>
      <c r="B20" s="19"/>
      <c r="C20" s="20"/>
      <c r="D20" s="15"/>
      <c r="E20" s="15"/>
      <c r="F20" s="20"/>
      <c r="G20" s="20"/>
      <c r="H20" s="67"/>
      <c r="I20" s="67"/>
      <c r="J20" s="67"/>
    </row>
    <row r="21" spans="1:13" ht="15" customHeight="1" x14ac:dyDescent="0.35">
      <c r="A21" s="21"/>
      <c r="B21" s="21"/>
      <c r="C21" s="15"/>
      <c r="D21" s="15"/>
      <c r="E21" s="15"/>
      <c r="F21" s="12"/>
      <c r="G21" s="12"/>
      <c r="H21" s="22"/>
      <c r="I21" s="15"/>
      <c r="J21" s="15"/>
      <c r="K21" s="23"/>
      <c r="L21" s="18"/>
      <c r="M21" s="18"/>
    </row>
    <row r="22" spans="1:13" ht="15" customHeight="1" x14ac:dyDescent="0.25">
      <c r="A22" s="21"/>
      <c r="B22" s="21"/>
      <c r="C22" s="24"/>
      <c r="D22" s="15"/>
      <c r="E22" s="15"/>
      <c r="F22" s="50"/>
      <c r="G22" s="50"/>
      <c r="H22" s="22"/>
      <c r="I22" s="50"/>
      <c r="J22" s="50"/>
      <c r="K22" s="18"/>
      <c r="L22" s="18"/>
      <c r="M22" s="18"/>
    </row>
    <row r="23" spans="1:13" x14ac:dyDescent="0.25">
      <c r="A23" s="15"/>
      <c r="B23" s="15"/>
      <c r="C23" s="15"/>
      <c r="D23" s="15"/>
      <c r="E23" s="15"/>
      <c r="F23" s="50"/>
      <c r="G23" s="50"/>
      <c r="H23" s="18"/>
      <c r="I23" s="18"/>
      <c r="J23" s="18"/>
      <c r="K23" s="18"/>
      <c r="L23" s="18"/>
      <c r="M23" s="18"/>
    </row>
    <row r="24" spans="1:13" x14ac:dyDescent="0.25">
      <c r="A24" s="25"/>
      <c r="B24" s="25"/>
      <c r="C24" s="15"/>
      <c r="D24" s="15"/>
      <c r="E24" s="15"/>
      <c r="F24" s="50"/>
      <c r="G24" s="50"/>
    </row>
    <row r="25" spans="1:13" x14ac:dyDescent="0.25">
      <c r="A25" s="15"/>
      <c r="B25" s="15"/>
      <c r="C25" s="15"/>
      <c r="D25" s="15"/>
      <c r="E25" s="15"/>
      <c r="F25" s="15"/>
      <c r="G25" s="12"/>
    </row>
    <row r="26" spans="1:13" x14ac:dyDescent="0.25">
      <c r="A26" s="15"/>
      <c r="B26" s="15"/>
      <c r="C26" s="15"/>
      <c r="D26" s="15"/>
      <c r="E26" s="15"/>
      <c r="F26" s="15"/>
      <c r="G26" s="12"/>
    </row>
    <row r="27" spans="1:13" x14ac:dyDescent="0.25">
      <c r="A27" s="15"/>
      <c r="B27" s="15"/>
      <c r="C27" s="15"/>
      <c r="D27" s="15"/>
      <c r="E27" s="15"/>
      <c r="F27" s="15"/>
    </row>
    <row r="28" spans="1:13" x14ac:dyDescent="0.25">
      <c r="A28" s="15"/>
      <c r="B28" s="15"/>
      <c r="C28" s="15"/>
      <c r="D28" s="15"/>
      <c r="E28" s="15"/>
      <c r="F28" s="15"/>
    </row>
    <row r="29" spans="1:13" x14ac:dyDescent="0.25">
      <c r="A29" s="15"/>
      <c r="B29" s="15"/>
      <c r="C29" s="15"/>
      <c r="D29" s="15"/>
      <c r="E29" s="15"/>
      <c r="F29" s="15"/>
    </row>
    <row r="30" spans="1:13" x14ac:dyDescent="0.25">
      <c r="A30" s="15"/>
      <c r="B30" s="15"/>
      <c r="C30" s="15"/>
      <c r="D30" s="15"/>
      <c r="E30" s="15"/>
      <c r="F30" s="15"/>
    </row>
    <row r="31" spans="1:13" x14ac:dyDescent="0.25">
      <c r="A31" s="15"/>
      <c r="B31" s="15"/>
      <c r="C31" s="15"/>
      <c r="D31" s="15"/>
      <c r="E31" s="26"/>
      <c r="F31" s="26"/>
    </row>
    <row r="32" spans="1:13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ABRIL 30 PM</vt:lpstr>
      <vt:lpstr>ABRIL 30 AM</vt:lpstr>
      <vt:lpstr>ABRIL 29 PM</vt:lpstr>
      <vt:lpstr>ABRIL 29 AM</vt:lpstr>
      <vt:lpstr>ABRIL 28 PM </vt:lpstr>
      <vt:lpstr>ABRIL 28 AM</vt:lpstr>
      <vt:lpstr>ABRIL 27 PM </vt:lpstr>
      <vt:lpstr>ABRIL 27 AM</vt:lpstr>
      <vt:lpstr>ABRIL 26 PM</vt:lpstr>
      <vt:lpstr>ABRIL 26 AM</vt:lpstr>
      <vt:lpstr>ABRIL 25 PM </vt:lpstr>
      <vt:lpstr>ABRIL 25 AM</vt:lpstr>
      <vt:lpstr>ABRIL 24 PM</vt:lpstr>
      <vt:lpstr>ABRIL 24 AM</vt:lpstr>
      <vt:lpstr>ABRIL 23 PM</vt:lpstr>
      <vt:lpstr>ABRIL 23 AM</vt:lpstr>
      <vt:lpstr>ABRIL 22 PM </vt:lpstr>
      <vt:lpstr>ABRIL 22 AM</vt:lpstr>
      <vt:lpstr>ABRIL 21 PM</vt:lpstr>
      <vt:lpstr>ABRIL 21 AM</vt:lpstr>
      <vt:lpstr>ABRIL 20 PM</vt:lpstr>
      <vt:lpstr>ABRIL 20 AM</vt:lpstr>
      <vt:lpstr>ABRIL 19 PM </vt:lpstr>
      <vt:lpstr>ABRIL 19 AM</vt:lpstr>
      <vt:lpstr>ABRIL 18 PM </vt:lpstr>
      <vt:lpstr>ABRIL 18 AM </vt:lpstr>
      <vt:lpstr>ABRIL 17 PM</vt:lpstr>
      <vt:lpstr>ABRIL 17 AM</vt:lpstr>
      <vt:lpstr>ABRIL 16 PM</vt:lpstr>
      <vt:lpstr>ABRIL 16 AM </vt:lpstr>
      <vt:lpstr>ABRIL 15 PM</vt:lpstr>
      <vt:lpstr>ABRIL 15 AM</vt:lpstr>
      <vt:lpstr>ABRIL 14 PM</vt:lpstr>
      <vt:lpstr>ABRIL 14 AM</vt:lpstr>
      <vt:lpstr>ABRIL 13 PM</vt:lpstr>
      <vt:lpstr>ABRIL 13 AM </vt:lpstr>
      <vt:lpstr>ABRIL 12 PM </vt:lpstr>
      <vt:lpstr>ABRIL 12 AM</vt:lpstr>
      <vt:lpstr>ABRIL 11 PM</vt:lpstr>
      <vt:lpstr>ABRIL 11 AM </vt:lpstr>
      <vt:lpstr>ABRIL 10 PM</vt:lpstr>
      <vt:lpstr>ABRIL 10 AM </vt:lpstr>
      <vt:lpstr>ABRIL 09 PM</vt:lpstr>
      <vt:lpstr>ABRIL 09 AM</vt:lpstr>
      <vt:lpstr>ABRIL 08 PM</vt:lpstr>
      <vt:lpstr>ABRIL 08 AM</vt:lpstr>
      <vt:lpstr>ABRIL 07 PM </vt:lpstr>
      <vt:lpstr>ABRIL 07 AM</vt:lpstr>
      <vt:lpstr>ABRIL 06 PM </vt:lpstr>
      <vt:lpstr>ABRIL 06 AM</vt:lpstr>
      <vt:lpstr>ABRIL 05 PM</vt:lpstr>
      <vt:lpstr>ABRIL 05 AM</vt:lpstr>
      <vt:lpstr>ABRIL 04 PM</vt:lpstr>
      <vt:lpstr>ABRIL 04 AM </vt:lpstr>
      <vt:lpstr>ABRIL 03 PM </vt:lpstr>
      <vt:lpstr>ABRIL 03 AM </vt:lpstr>
      <vt:lpstr>ABRIL 02 PM</vt:lpstr>
      <vt:lpstr>ABRIL 02 AM</vt:lpstr>
      <vt:lpstr>ABRIL 01 PM</vt:lpstr>
      <vt:lpstr>ABRIL 01 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2015-05-19T20:04:16Z</dcterms:modified>
</cp:coreProperties>
</file>