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35" windowWidth="20115" windowHeight="7335" activeTab="1"/>
  </bookViews>
  <sheets>
    <sheet name="MARZO 31 PM " sheetId="63" r:id="rId1"/>
    <sheet name="MARZO 31 AM " sheetId="62" r:id="rId2"/>
    <sheet name="MARZO 30 PM " sheetId="61" r:id="rId3"/>
    <sheet name="MARZO 30 AM" sheetId="60" r:id="rId4"/>
    <sheet name="MARZO 29 PM " sheetId="59" r:id="rId5"/>
    <sheet name="MARZO 29 AM " sheetId="58" r:id="rId6"/>
    <sheet name="MARZO 28 PM" sheetId="57" r:id="rId7"/>
    <sheet name="MARZO 28 AM" sheetId="56" r:id="rId8"/>
    <sheet name="MARZO 27 PM" sheetId="55" r:id="rId9"/>
    <sheet name="MARZO 27 AM" sheetId="54" r:id="rId10"/>
    <sheet name="MARZO 26 PM" sheetId="53" r:id="rId11"/>
    <sheet name="MARZO 26 AM " sheetId="52" r:id="rId12"/>
    <sheet name="MARZO 25 PM" sheetId="51" r:id="rId13"/>
    <sheet name="MARZO 25 AM" sheetId="50" r:id="rId14"/>
    <sheet name="MARZO 24 PM " sheetId="49" r:id="rId15"/>
    <sheet name="MARZO 24 AM" sheetId="48" r:id="rId16"/>
    <sheet name="MARZO 23 PM" sheetId="47" r:id="rId17"/>
    <sheet name="MARZO 23 AM " sheetId="46" r:id="rId18"/>
    <sheet name="MARZO 22 PM" sheetId="45" r:id="rId19"/>
    <sheet name="MARZO 22 AM" sheetId="44" r:id="rId20"/>
    <sheet name="MARZO 21 PM " sheetId="43" r:id="rId21"/>
    <sheet name="MARZO 21 AM" sheetId="42" r:id="rId22"/>
    <sheet name="MARZO 20 PM" sheetId="41" r:id="rId23"/>
    <sheet name="MARZO 20 AM" sheetId="40" r:id="rId24"/>
    <sheet name="MARZO 19 PM " sheetId="39" r:id="rId25"/>
    <sheet name="MARZO 19 AM" sheetId="38" r:id="rId26"/>
    <sheet name="MARZO 18 PM" sheetId="37" r:id="rId27"/>
    <sheet name="MARZO 18 AM" sheetId="36" r:id="rId28"/>
    <sheet name="MARZO 17 PM " sheetId="34" r:id="rId29"/>
    <sheet name="MARZO 17 AM " sheetId="33" r:id="rId30"/>
    <sheet name="MARZO 16 PM" sheetId="32" r:id="rId31"/>
    <sheet name="MARZO 16 AM" sheetId="31" r:id="rId32"/>
    <sheet name="MARZO 15 PM " sheetId="30" r:id="rId33"/>
    <sheet name="MARZO 15 AM " sheetId="29" r:id="rId34"/>
    <sheet name="MARZO 14 PM" sheetId="28" r:id="rId35"/>
    <sheet name="MARZO 14 AM" sheetId="27" r:id="rId36"/>
    <sheet name="MARZO 13 PM" sheetId="26" r:id="rId37"/>
    <sheet name="MARZO 13 AM" sheetId="25" r:id="rId38"/>
    <sheet name="MARZO 12 PM" sheetId="24" r:id="rId39"/>
    <sheet name="MARZO 12 AM" sheetId="23" r:id="rId40"/>
    <sheet name="MARZO 11 PM " sheetId="22" r:id="rId41"/>
    <sheet name="MARZO 11 AM" sheetId="21" r:id="rId42"/>
    <sheet name="MARZO 10 PM" sheetId="20" r:id="rId43"/>
    <sheet name="MARZO 10 AM" sheetId="19" r:id="rId44"/>
    <sheet name="MARZO 09 PM " sheetId="18" r:id="rId45"/>
    <sheet name="MARZO 09 AM " sheetId="17" r:id="rId46"/>
    <sheet name="MARZO 08 PM " sheetId="16" r:id="rId47"/>
    <sheet name="MARZO 08 AM" sheetId="15" r:id="rId48"/>
    <sheet name="MARZO 07 PM" sheetId="14" r:id="rId49"/>
    <sheet name="MARZO 07 AM" sheetId="13" r:id="rId50"/>
    <sheet name="MARZO 06 PM" sheetId="12" r:id="rId51"/>
    <sheet name="MARZO 06 AM" sheetId="11" r:id="rId52"/>
    <sheet name="MARZO 05 PM " sheetId="10" r:id="rId53"/>
    <sheet name="MARZO 05 AM" sheetId="9" r:id="rId54"/>
    <sheet name="MARZO 04 PM " sheetId="8" r:id="rId55"/>
    <sheet name="MARZO 04 AM " sheetId="7" r:id="rId56"/>
    <sheet name="MARZO 03 PM" sheetId="6" r:id="rId57"/>
    <sheet name="MARZO 03 AM" sheetId="5" r:id="rId58"/>
    <sheet name="MARZO 02 PM" sheetId="4" r:id="rId59"/>
    <sheet name="MARZO 02 AM" sheetId="3" r:id="rId60"/>
    <sheet name="MARZO 01 PM" sheetId="2" r:id="rId61"/>
    <sheet name="MARZO 01 AM" sheetId="1" r:id="rId62"/>
    <sheet name="MARZO 17 PM  (2)" sheetId="35" r:id="rId63"/>
  </sheets>
  <calcPr calcId="144525"/>
</workbook>
</file>

<file path=xl/calcChain.xml><?xml version="1.0" encoding="utf-8"?>
<calcChain xmlns="http://schemas.openxmlformats.org/spreadsheetml/2006/main">
  <c r="I16" i="63" l="1"/>
  <c r="C16" i="63"/>
  <c r="L15" i="63"/>
  <c r="G15" i="63"/>
  <c r="L14" i="63"/>
  <c r="G14" i="63"/>
  <c r="L13" i="63"/>
  <c r="G13" i="63"/>
  <c r="L12" i="63"/>
  <c r="G12" i="63"/>
  <c r="L11" i="63"/>
  <c r="G11" i="63"/>
  <c r="L10" i="63"/>
  <c r="G10" i="63"/>
  <c r="L9" i="63"/>
  <c r="G9" i="63"/>
  <c r="L8" i="63"/>
  <c r="G8" i="63"/>
  <c r="L7" i="63"/>
  <c r="G7" i="63"/>
  <c r="L6" i="63"/>
  <c r="G6" i="63"/>
  <c r="L5" i="63"/>
  <c r="L16" i="63" s="1"/>
  <c r="G5" i="63"/>
  <c r="G16" i="63" l="1"/>
  <c r="I16" i="62"/>
  <c r="C16" i="62"/>
  <c r="L15" i="62"/>
  <c r="G15" i="62"/>
  <c r="L14" i="62"/>
  <c r="G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G5" i="62"/>
  <c r="G16" i="62" l="1"/>
  <c r="L16" i="62"/>
  <c r="I16" i="61"/>
  <c r="C16" i="61"/>
  <c r="L15" i="61"/>
  <c r="G15" i="61"/>
  <c r="L14" i="61"/>
  <c r="G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G5" i="61"/>
  <c r="G16" i="61" l="1"/>
  <c r="L16" i="61"/>
  <c r="I16" i="60"/>
  <c r="C16" i="60"/>
  <c r="L15" i="60"/>
  <c r="G15" i="60"/>
  <c r="L14" i="60"/>
  <c r="L16" i="60" s="1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G5" i="60"/>
  <c r="G16" i="60" l="1"/>
  <c r="I16" i="59"/>
  <c r="C16" i="59"/>
  <c r="L15" i="59"/>
  <c r="G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L16" i="59" s="1"/>
  <c r="G5" i="59"/>
  <c r="G16" i="59" l="1"/>
  <c r="I16" i="58"/>
  <c r="C16" i="58"/>
  <c r="L15" i="58"/>
  <c r="G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G5" i="58"/>
  <c r="G16" i="58" l="1"/>
  <c r="L16" i="58"/>
  <c r="I16" i="57"/>
  <c r="C16" i="57"/>
  <c r="L15" i="57"/>
  <c r="G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G5" i="57"/>
  <c r="G16" i="57" l="1"/>
  <c r="L16" i="57"/>
  <c r="I16" i="56" l="1"/>
  <c r="C16" i="56"/>
  <c r="L15" i="56"/>
  <c r="G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G5" i="56"/>
  <c r="G16" i="56" l="1"/>
  <c r="L16" i="56"/>
  <c r="I16" i="55"/>
  <c r="C16" i="55"/>
  <c r="L15" i="55"/>
  <c r="G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G5" i="55"/>
  <c r="G16" i="55" s="1"/>
  <c r="L16" i="55" l="1"/>
  <c r="I16" i="54"/>
  <c r="C16" i="54"/>
  <c r="L15" i="54"/>
  <c r="G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G5" i="54"/>
  <c r="G16" i="54" s="1"/>
  <c r="L16" i="54" l="1"/>
  <c r="I16" i="53"/>
  <c r="C16" i="53"/>
  <c r="L15" i="53"/>
  <c r="G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G5" i="53"/>
  <c r="L16" i="53" l="1"/>
  <c r="G16" i="53"/>
  <c r="I16" i="52"/>
  <c r="C16" i="52"/>
  <c r="L15" i="52"/>
  <c r="G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G5" i="52"/>
  <c r="L16" i="52" l="1"/>
  <c r="G16" i="52"/>
  <c r="I16" i="51"/>
  <c r="C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G5" i="51"/>
  <c r="G16" i="51" l="1"/>
  <c r="L16" i="51"/>
  <c r="I16" i="50"/>
  <c r="C16" i="50"/>
  <c r="L15" i="50"/>
  <c r="G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G5" i="50"/>
  <c r="G16" i="50" l="1"/>
  <c r="L16" i="50"/>
  <c r="I16" i="49"/>
  <c r="C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G16" i="49" l="1"/>
  <c r="L16" i="49"/>
  <c r="I16" i="48"/>
  <c r="C16" i="48"/>
  <c r="L15" i="48"/>
  <c r="G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G5" i="48"/>
  <c r="L16" i="48" l="1"/>
  <c r="G16" i="48"/>
  <c r="I16" i="47"/>
  <c r="C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G16" i="47" l="1"/>
  <c r="L16" i="47"/>
  <c r="I16" i="46"/>
  <c r="C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G5" i="46"/>
  <c r="G16" i="46" l="1"/>
  <c r="L16" i="46"/>
  <c r="I16" i="45"/>
  <c r="C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G5" i="45"/>
  <c r="L16" i="45" l="1"/>
  <c r="G16" i="45"/>
  <c r="L15" i="44"/>
  <c r="L14" i="44"/>
  <c r="L13" i="44"/>
  <c r="L12" i="44"/>
  <c r="L11" i="44"/>
  <c r="L10" i="44"/>
  <c r="L9" i="44"/>
  <c r="L8" i="44"/>
  <c r="L7" i="44"/>
  <c r="L6" i="44"/>
  <c r="L5" i="44"/>
  <c r="G15" i="44"/>
  <c r="G14" i="44"/>
  <c r="G13" i="44"/>
  <c r="G12" i="44"/>
  <c r="G11" i="44"/>
  <c r="G10" i="44"/>
  <c r="G9" i="44"/>
  <c r="G8" i="44"/>
  <c r="G7" i="44"/>
  <c r="G6" i="44" l="1"/>
  <c r="G5" i="44"/>
  <c r="G6" i="43" l="1"/>
  <c r="L14" i="43"/>
  <c r="L13" i="43"/>
  <c r="L6" i="43"/>
  <c r="G6" i="42" l="1"/>
  <c r="I16" i="44" l="1"/>
  <c r="C16" i="44"/>
  <c r="G16" i="44"/>
  <c r="L16" i="44" l="1"/>
  <c r="G12" i="43"/>
  <c r="I16" i="43"/>
  <c r="C16" i="43"/>
  <c r="L15" i="43"/>
  <c r="G15" i="43"/>
  <c r="L12" i="43"/>
  <c r="L11" i="43"/>
  <c r="G11" i="43"/>
  <c r="L10" i="43"/>
  <c r="G10" i="43"/>
  <c r="L9" i="43"/>
  <c r="G9" i="43"/>
  <c r="L8" i="43"/>
  <c r="G8" i="43"/>
  <c r="L7" i="43"/>
  <c r="G7" i="43"/>
  <c r="L5" i="43"/>
  <c r="G5" i="43"/>
  <c r="L16" i="43" l="1"/>
  <c r="G16" i="43"/>
  <c r="I16" i="42"/>
  <c r="C16" i="42"/>
  <c r="L15" i="42"/>
  <c r="G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L5" i="42"/>
  <c r="G5" i="42"/>
  <c r="L16" i="42" l="1"/>
  <c r="G16" i="42"/>
  <c r="I16" i="41"/>
  <c r="C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L16" i="41" l="1"/>
  <c r="G16" i="41"/>
  <c r="I16" i="40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G5" i="40"/>
  <c r="L16" i="40" l="1"/>
  <c r="G16" i="40"/>
  <c r="I16" i="39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G5" i="39"/>
  <c r="G16" i="39" l="1"/>
  <c r="L16" i="39"/>
  <c r="I16" i="38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G5" i="38"/>
  <c r="G16" i="38" l="1"/>
  <c r="L16" i="38"/>
  <c r="I16" i="37"/>
  <c r="C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L16" i="37" l="1"/>
  <c r="G16" i="37"/>
  <c r="I16" i="36"/>
  <c r="C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G5" i="36"/>
  <c r="I16" i="35"/>
  <c r="C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G5" i="35"/>
  <c r="G16" i="35" l="1"/>
  <c r="L16" i="35"/>
  <c r="L16" i="36"/>
  <c r="G16" i="36"/>
  <c r="I16" i="34"/>
  <c r="C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G5" i="34"/>
  <c r="L16" i="34" l="1"/>
  <c r="G16" i="34"/>
  <c r="I16" i="33"/>
  <c r="C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G5" i="33"/>
  <c r="G16" i="33" l="1"/>
  <c r="L16" i="33"/>
  <c r="I16" i="32"/>
  <c r="C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G16" i="32" l="1"/>
  <c r="L16" i="32"/>
  <c r="I16" i="31"/>
  <c r="C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G5" i="31"/>
  <c r="L16" i="31" l="1"/>
  <c r="G16" i="31"/>
  <c r="I16" i="30"/>
  <c r="C16" i="30"/>
  <c r="L15" i="30"/>
  <c r="G15" i="30"/>
  <c r="L14" i="30"/>
  <c r="G14" i="30"/>
  <c r="L13" i="30"/>
  <c r="G13" i="30"/>
  <c r="L12" i="30"/>
  <c r="G12" i="30"/>
  <c r="L11" i="30"/>
  <c r="G11" i="30"/>
  <c r="L10" i="30"/>
  <c r="G10" i="30"/>
  <c r="L9" i="30"/>
  <c r="G9" i="30"/>
  <c r="L8" i="30"/>
  <c r="G8" i="30"/>
  <c r="L7" i="30"/>
  <c r="G7" i="30"/>
  <c r="L6" i="30"/>
  <c r="G6" i="30"/>
  <c r="L5" i="30"/>
  <c r="G5" i="30"/>
  <c r="L16" i="30" l="1"/>
  <c r="G16" i="30"/>
  <c r="I16" i="29"/>
  <c r="C16" i="29"/>
  <c r="L15" i="29"/>
  <c r="G15" i="29"/>
  <c r="L14" i="29"/>
  <c r="G14" i="29"/>
  <c r="L13" i="29"/>
  <c r="G13" i="29"/>
  <c r="L12" i="29"/>
  <c r="G12" i="29"/>
  <c r="L11" i="29"/>
  <c r="G11" i="29"/>
  <c r="L10" i="29"/>
  <c r="G10" i="29"/>
  <c r="L9" i="29"/>
  <c r="G9" i="29"/>
  <c r="L8" i="29"/>
  <c r="G8" i="29"/>
  <c r="L7" i="29"/>
  <c r="G7" i="29"/>
  <c r="L6" i="29"/>
  <c r="G6" i="29"/>
  <c r="L5" i="29"/>
  <c r="G5" i="29"/>
  <c r="L16" i="29" l="1"/>
  <c r="G16" i="29"/>
  <c r="I16" i="28"/>
  <c r="C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G5" i="28"/>
  <c r="L16" i="28" l="1"/>
  <c r="G16" i="28"/>
  <c r="I16" i="27"/>
  <c r="C16" i="27"/>
  <c r="L15" i="27"/>
  <c r="G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G5" i="27"/>
  <c r="L16" i="27" l="1"/>
  <c r="G16" i="27"/>
  <c r="I16" i="26"/>
  <c r="C16" i="26"/>
  <c r="L15" i="26"/>
  <c r="G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G5" i="26"/>
  <c r="L16" i="26" l="1"/>
  <c r="G16" i="26"/>
  <c r="I16" i="25"/>
  <c r="C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G5" i="25"/>
  <c r="L16" i="25" l="1"/>
  <c r="G16" i="25"/>
  <c r="I16" i="24"/>
  <c r="C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G5" i="24"/>
  <c r="I16" i="23"/>
  <c r="C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G5" i="23"/>
  <c r="G16" i="23" l="1"/>
  <c r="L16" i="23"/>
  <c r="G16" i="24"/>
  <c r="L16" i="24"/>
  <c r="I16" i="22"/>
  <c r="C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G5" i="22"/>
  <c r="G16" i="22" l="1"/>
  <c r="L16" i="22"/>
  <c r="I16" i="21"/>
  <c r="C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G5" i="21"/>
  <c r="L16" i="21" l="1"/>
  <c r="G16" i="21"/>
  <c r="I16" i="20"/>
  <c r="C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G5" i="20"/>
  <c r="G16" i="20" l="1"/>
  <c r="L16" i="20"/>
  <c r="I16" i="19"/>
  <c r="C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G5" i="19"/>
  <c r="L16" i="19" l="1"/>
  <c r="G16" i="19"/>
  <c r="I16" i="18"/>
  <c r="C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G5" i="18"/>
  <c r="L16" i="18" l="1"/>
  <c r="G16" i="18"/>
  <c r="I16" i="17"/>
  <c r="C16" i="17"/>
  <c r="L15" i="17"/>
  <c r="G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G5" i="17"/>
  <c r="G16" i="17" l="1"/>
  <c r="L16" i="17"/>
  <c r="I16" i="16"/>
  <c r="C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G5" i="16"/>
  <c r="G16" i="16" l="1"/>
  <c r="L16" i="16"/>
  <c r="I16" i="15"/>
  <c r="C16" i="15"/>
  <c r="L15" i="15"/>
  <c r="G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G5" i="15"/>
  <c r="L16" i="15" l="1"/>
  <c r="G16" i="15"/>
  <c r="I16" i="14"/>
  <c r="C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G5" i="14"/>
  <c r="G16" i="14" l="1"/>
  <c r="L16" i="14"/>
  <c r="I16" i="13"/>
  <c r="C16" i="13"/>
  <c r="L15" i="13"/>
  <c r="G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L16" i="13" l="1"/>
  <c r="G16" i="13"/>
  <c r="I16" i="12"/>
  <c r="C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G5" i="12"/>
  <c r="I16" i="11"/>
  <c r="C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G5" i="11"/>
  <c r="L16" i="12" l="1"/>
  <c r="G16" i="12"/>
  <c r="L16" i="11"/>
  <c r="G16" i="11"/>
  <c r="I16" i="10"/>
  <c r="C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G5" i="10"/>
  <c r="L16" i="10" l="1"/>
  <c r="G16" i="10"/>
  <c r="I16" i="9"/>
  <c r="C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L16" i="9" l="1"/>
  <c r="G16" i="9"/>
  <c r="I16" i="8"/>
  <c r="C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G5" i="8"/>
  <c r="L16" i="8" l="1"/>
  <c r="G16" i="8"/>
  <c r="I16" i="7"/>
  <c r="C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G5" i="7"/>
  <c r="G16" i="7" l="1"/>
  <c r="L16" i="7"/>
  <c r="G14" i="6"/>
  <c r="G14" i="5"/>
  <c r="I16" i="6"/>
  <c r="C16" i="6"/>
  <c r="L15" i="6"/>
  <c r="G15" i="6"/>
  <c r="L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G5" i="6"/>
  <c r="L16" i="6" l="1"/>
  <c r="G16" i="6"/>
  <c r="I16" i="5"/>
  <c r="C16" i="5"/>
  <c r="L15" i="5"/>
  <c r="G15" i="5"/>
  <c r="L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G5" i="5"/>
  <c r="L16" i="5" l="1"/>
  <c r="G16" i="5"/>
  <c r="I16" i="4"/>
  <c r="C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G5" i="4"/>
  <c r="L16" i="4" l="1"/>
  <c r="G16" i="4"/>
  <c r="I16" i="3"/>
  <c r="C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L16" i="3" l="1"/>
  <c r="G16" i="3"/>
  <c r="I16" i="2"/>
  <c r="C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G16" i="2" l="1"/>
  <c r="L16" i="2"/>
  <c r="I16" i="1"/>
  <c r="C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16" i="1" l="1"/>
  <c r="G16" i="1"/>
</calcChain>
</file>

<file path=xl/sharedStrings.xml><?xml version="1.0" encoding="utf-8"?>
<sst xmlns="http://schemas.openxmlformats.org/spreadsheetml/2006/main" count="1480" uniqueCount="73">
  <si>
    <t xml:space="preserve">RECEPCIONISTA: </t>
  </si>
  <si>
    <t>CRIS-CESAR</t>
  </si>
  <si>
    <t>PRODUCTO</t>
  </si>
  <si>
    <t>CANTIDAD</t>
  </si>
  <si>
    <t>VENDIDAS</t>
  </si>
  <si>
    <t>TOTAL DISPONIBLE</t>
  </si>
  <si>
    <t>BODEGA</t>
  </si>
  <si>
    <t>PRECIO</t>
  </si>
  <si>
    <t>TOTAL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</si>
  <si>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</si>
  <si>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</si>
  <si>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</si>
  <si>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</si>
  <si>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</si>
  <si>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</si>
  <si>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</si>
  <si>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</si>
  <si>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</si>
  <si>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</si>
  <si>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</si>
  <si>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</si>
  <si>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</si>
  <si>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</si>
  <si>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>PM</t>
  </si>
  <si>
    <t>JOHANNA-CESAR</t>
  </si>
  <si>
    <t>LEANDRO-CRIS</t>
  </si>
  <si>
    <t>LEANDRO</t>
  </si>
  <si>
    <t>CAPI CRIS</t>
  </si>
  <si>
    <t xml:space="preserve">AM </t>
  </si>
  <si>
    <t xml:space="preserve">CRISTINA </t>
  </si>
  <si>
    <t xml:space="preserve">PM </t>
  </si>
  <si>
    <t xml:space="preserve">CESAR- JOHANNA </t>
  </si>
  <si>
    <t>CRIS</t>
  </si>
  <si>
    <t>LEANDRO - JOHANNA</t>
  </si>
  <si>
    <t>LEANDRO-CESAR</t>
  </si>
  <si>
    <t>CÉSAR</t>
  </si>
  <si>
    <t>SE INGRESA A LA CAMARA</t>
  </si>
  <si>
    <t>POWER ROJO</t>
  </si>
  <si>
    <t>SE INGRESA A LA BODEGA</t>
  </si>
  <si>
    <t>LEANDRO- CRISTINA</t>
  </si>
  <si>
    <t xml:space="preserve">CESAR- LEANDRO </t>
  </si>
  <si>
    <t xml:space="preserve">LEANDRO - CRISTINA  </t>
  </si>
  <si>
    <t>LEANDRO -CRIS</t>
  </si>
  <si>
    <t xml:space="preserve">SE INGRESO A LA CAMARA 12 COCAS ROJAS Y 12 AGUAS PEGUEÑAS </t>
  </si>
  <si>
    <t>CRISTINA</t>
  </si>
  <si>
    <t xml:space="preserve">CESAR - LEANDRO </t>
  </si>
  <si>
    <t xml:space="preserve">CESAR - LAURA </t>
  </si>
  <si>
    <t>LEANDRO - CRIS</t>
  </si>
  <si>
    <t>SE INGRESARON A LA CAMARA 12 AGUAS GRANDES</t>
  </si>
  <si>
    <t>CESTINA</t>
  </si>
  <si>
    <t>DON VLADIMIR TOMÓ UN POWERADE ROJO</t>
  </si>
  <si>
    <t>CESAR</t>
  </si>
  <si>
    <t>LEANDRO - LAURA</t>
  </si>
  <si>
    <t xml:space="preserve">SE INGRESO A LA CAMARA </t>
  </si>
  <si>
    <t>AGUAS G</t>
  </si>
  <si>
    <t xml:space="preserve">AGUA P  </t>
  </si>
  <si>
    <t xml:space="preserve">POWER A </t>
  </si>
  <si>
    <t xml:space="preserve">LEANDRO - LAURA </t>
  </si>
  <si>
    <t>LAURA - CESAR</t>
  </si>
  <si>
    <t>CRIS - LEANRRO</t>
  </si>
  <si>
    <t>CAPTINA</t>
  </si>
  <si>
    <t xml:space="preserve">CESAR - CRISTINA </t>
  </si>
  <si>
    <t>LEALA</t>
  </si>
  <si>
    <t>am</t>
  </si>
  <si>
    <t>CESAR - LAURA</t>
  </si>
  <si>
    <t>SE INGRESARON A LA BODEGA</t>
  </si>
  <si>
    <t xml:space="preserve">COCA COLA </t>
  </si>
  <si>
    <t>1 PAWERADE AZUL LO LLEVÓ VLADIMIR</t>
  </si>
  <si>
    <t xml:space="preserve">CRISTINA - LEANDRO </t>
  </si>
  <si>
    <t xml:space="preserve">LEANDRO - CRISTINA </t>
  </si>
  <si>
    <t>SE INGRESARON 12 AGUAS GRANDES AL INVENTARIO</t>
  </si>
  <si>
    <t xml:space="preserve">LEANDRO- LAURA </t>
  </si>
  <si>
    <t xml:space="preserve">LAURA - 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</si>
</sst>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6" borderId="28" xfId="0" applyFill="1" applyBorder="1"/>
    <xf numFmtId="164" fontId="0" fillId="0" borderId="29" xfId="0" applyNumberFormat="1" applyBorder="1"/>
    <xf numFmtId="0" fontId="2" fillId="0" borderId="25" xfId="0" applyFont="1" applyBorder="1"/>
    <xf numFmtId="0" fontId="8" fillId="3" borderId="18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Alignment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9" fillId="0" borderId="0" xfId="0" applyFont="1" applyFill="1"/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6" fillId="0" borderId="18" xfId="0" applyFont="1" applyFill="1" applyBorder="1" applyAlignment="1"/>
    <xf numFmtId="0" fontId="2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0" fillId="7" borderId="0" xfId="0" applyFont="1" applyFill="1" applyBorder="1"/>
    <xf numFmtId="0" fontId="10" fillId="7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0" fillId="7" borderId="0" xfId="0" applyFill="1"/>
    <xf numFmtId="0" fontId="10" fillId="0" borderId="0" xfId="0" applyFont="1" applyFill="1" applyBorder="1"/>
    <xf numFmtId="0" fontId="10" fillId="0" borderId="0" xfId="0" applyFont="1" applyFill="1" applyBorder="1" applyAlignment="1"/>
    <xf numFmtId="0" fontId="10" fillId="0" borderId="18" xfId="0" applyFont="1" applyFill="1" applyBorder="1" applyAlignment="1"/>
    <xf numFmtId="0" fontId="6" fillId="5" borderId="0" xfId="0" applyFont="1" applyFill="1" applyBorder="1" applyAlignment="1"/>
    <xf numFmtId="0" fontId="7" fillId="5" borderId="0" xfId="0" applyFont="1" applyFill="1" applyBorder="1" applyAlignment="1"/>
    <xf numFmtId="0" fontId="7" fillId="5" borderId="14" xfId="0" applyFont="1" applyFill="1" applyBorder="1" applyAlignment="1"/>
    <xf numFmtId="0" fontId="7" fillId="5" borderId="15" xfId="0" applyFont="1" applyFill="1" applyBorder="1" applyAlignment="1"/>
    <xf numFmtId="0" fontId="10" fillId="5" borderId="13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8" sqref="I18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72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</v>
      </c>
      <c r="D5" s="77"/>
      <c r="E5" s="78"/>
      <c r="F5" s="79"/>
      <c r="G5" s="68">
        <f>C5-E5</f>
        <v>1</v>
      </c>
      <c r="H5" s="69"/>
      <c r="I5" s="80">
        <v>12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50">
        <f t="shared" ref="G10:G15" si="1">C10-E10</f>
        <v>11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13</v>
      </c>
      <c r="D13" s="47"/>
      <c r="E13" s="64"/>
      <c r="F13" s="65"/>
      <c r="G13" s="50">
        <f t="shared" si="1"/>
        <v>13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9</v>
      </c>
      <c r="D14" s="47"/>
      <c r="E14" s="48"/>
      <c r="F14" s="49"/>
      <c r="G14" s="50">
        <f t="shared" si="1"/>
        <v>9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51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24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20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20"/>
      <c r="J21" s="20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I14" sqref="I14:J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32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</v>
      </c>
      <c r="D5" s="77"/>
      <c r="E5" s="78"/>
      <c r="F5" s="79"/>
      <c r="G5" s="68">
        <f>C5-E5</f>
        <v>1</v>
      </c>
      <c r="H5" s="69"/>
      <c r="I5" s="80">
        <v>12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50">
        <f t="shared" ref="G10:G15" si="1">C10-E10</f>
        <v>11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16</v>
      </c>
      <c r="D13" s="47"/>
      <c r="E13" s="64">
        <v>3</v>
      </c>
      <c r="F13" s="65"/>
      <c r="G13" s="50">
        <f t="shared" si="1"/>
        <v>13</v>
      </c>
      <c r="H13" s="51"/>
      <c r="I13" s="52">
        <v>0</v>
      </c>
      <c r="J13" s="53"/>
      <c r="K13" s="6">
        <v>800</v>
      </c>
      <c r="L13" s="5">
        <f t="shared" si="0"/>
        <v>2400</v>
      </c>
    </row>
    <row r="14" spans="1:12" ht="15.75" thickBot="1" x14ac:dyDescent="0.3">
      <c r="A14" s="44" t="s">
        <v>18</v>
      </c>
      <c r="B14" s="45"/>
      <c r="C14" s="46">
        <v>12</v>
      </c>
      <c r="D14" s="47"/>
      <c r="E14" s="48">
        <v>3</v>
      </c>
      <c r="F14" s="49"/>
      <c r="G14" s="50">
        <f t="shared" si="1"/>
        <v>9</v>
      </c>
      <c r="H14" s="51"/>
      <c r="I14" s="52">
        <v>0</v>
      </c>
      <c r="J14" s="53"/>
      <c r="K14" s="6">
        <v>1000</v>
      </c>
      <c r="L14" s="5">
        <f t="shared" si="0"/>
        <v>3000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57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24</v>
      </c>
      <c r="J16" s="42"/>
      <c r="K16" s="8"/>
      <c r="L16" s="9">
        <f>SUM(L5:L15)</f>
        <v>5400</v>
      </c>
    </row>
    <row r="17" spans="1:13" ht="15.75" thickBot="1" x14ac:dyDescent="0.3"/>
    <row r="18" spans="1:13" ht="15.75" thickBot="1" x14ac:dyDescent="0.3">
      <c r="A18" s="10" t="s">
        <v>21</v>
      </c>
      <c r="B18" s="11">
        <v>53039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20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20"/>
      <c r="J21" s="20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4" sqref="I14:J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61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>
        <v>2</v>
      </c>
      <c r="F5" s="79"/>
      <c r="G5" s="68">
        <f>C5-E5</f>
        <v>1</v>
      </c>
      <c r="H5" s="69"/>
      <c r="I5" s="80">
        <v>12</v>
      </c>
      <c r="J5" s="81"/>
      <c r="K5" s="4">
        <v>1000</v>
      </c>
      <c r="L5" s="5">
        <f t="shared" ref="L5:L15" si="0">E5*K5</f>
        <v>2000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50">
        <f t="shared" ref="G10:G15" si="1">C10-E10</f>
        <v>11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16</v>
      </c>
      <c r="D13" s="47"/>
      <c r="E13" s="64"/>
      <c r="F13" s="65"/>
      <c r="G13" s="50">
        <f t="shared" si="1"/>
        <v>16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15</v>
      </c>
      <c r="D14" s="47"/>
      <c r="E14" s="48">
        <v>3</v>
      </c>
      <c r="F14" s="49"/>
      <c r="G14" s="50">
        <f t="shared" si="1"/>
        <v>12</v>
      </c>
      <c r="H14" s="51"/>
      <c r="I14" s="52">
        <v>0</v>
      </c>
      <c r="J14" s="53"/>
      <c r="K14" s="6">
        <v>1000</v>
      </c>
      <c r="L14" s="5">
        <f t="shared" si="0"/>
        <v>3000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62</v>
      </c>
      <c r="D16" s="41"/>
      <c r="E16" s="40">
        <v>0</v>
      </c>
      <c r="F16" s="41"/>
      <c r="G16" s="40">
        <f>SUM(G5:H15)</f>
        <v>57</v>
      </c>
      <c r="H16" s="41"/>
      <c r="I16" s="42">
        <f>SUM(I5:J15)</f>
        <v>24</v>
      </c>
      <c r="J16" s="42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53032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20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20"/>
      <c r="J21" s="20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4" sqref="I14:J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71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/>
      <c r="F5" s="79"/>
      <c r="G5" s="68">
        <f>C5-E5</f>
        <v>3</v>
      </c>
      <c r="H5" s="69"/>
      <c r="I5" s="80">
        <v>12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50">
        <f t="shared" ref="G10:G15" si="1">C10-E10</f>
        <v>11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16</v>
      </c>
      <c r="D13" s="47"/>
      <c r="E13" s="64"/>
      <c r="F13" s="65"/>
      <c r="G13" s="50">
        <f t="shared" si="1"/>
        <v>16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3</v>
      </c>
      <c r="D14" s="47"/>
      <c r="E14" s="48"/>
      <c r="F14" s="49"/>
      <c r="G14" s="50">
        <f t="shared" si="1"/>
        <v>3</v>
      </c>
      <c r="H14" s="51"/>
      <c r="I14" s="52">
        <v>12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50</v>
      </c>
      <c r="D16" s="41"/>
      <c r="E16" s="40">
        <v>0</v>
      </c>
      <c r="F16" s="41"/>
      <c r="G16" s="40">
        <f>SUM(G5:H15)</f>
        <v>50</v>
      </c>
      <c r="H16" s="41"/>
      <c r="I16" s="42">
        <f>SUM(I5:J15)</f>
        <v>36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6" t="s">
        <v>70</v>
      </c>
      <c r="E19" s="37"/>
      <c r="F19" s="37"/>
      <c r="G19" s="38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20"/>
      <c r="J21" s="20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9" sqref="E9:F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46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/>
      <c r="F5" s="79"/>
      <c r="G5" s="68">
        <f>C5-E5</f>
        <v>3</v>
      </c>
      <c r="H5" s="69"/>
      <c r="I5" s="80">
        <v>12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50">
        <f t="shared" ref="G10:G15" si="1">C10-E10</f>
        <v>11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16</v>
      </c>
      <c r="D13" s="47"/>
      <c r="E13" s="64"/>
      <c r="F13" s="65"/>
      <c r="G13" s="50">
        <f t="shared" si="1"/>
        <v>16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3</v>
      </c>
      <c r="D14" s="47"/>
      <c r="E14" s="48"/>
      <c r="F14" s="49"/>
      <c r="G14" s="50">
        <f t="shared" si="1"/>
        <v>3</v>
      </c>
      <c r="H14" s="51"/>
      <c r="I14" s="52">
        <v>12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50</v>
      </c>
      <c r="D16" s="41"/>
      <c r="E16" s="40">
        <v>0</v>
      </c>
      <c r="F16" s="41"/>
      <c r="G16" s="40">
        <f>SUM(G5:H15)</f>
        <v>50</v>
      </c>
      <c r="H16" s="41"/>
      <c r="I16" s="42">
        <f>SUM(I5:J15)</f>
        <v>36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 t="s">
        <v>65</v>
      </c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 t="s">
        <v>18</v>
      </c>
      <c r="E20" s="20">
        <v>12</v>
      </c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 t="s">
        <v>66</v>
      </c>
      <c r="E21" s="20">
        <v>12</v>
      </c>
      <c r="F21" s="12"/>
      <c r="G21" s="12"/>
      <c r="H21" s="26"/>
      <c r="I21" s="20"/>
      <c r="J21" s="20"/>
      <c r="K21" s="21"/>
      <c r="L21" s="16"/>
      <c r="M21" s="16"/>
    </row>
    <row r="22" spans="1:13" ht="15" customHeight="1" x14ac:dyDescent="0.25">
      <c r="A22" s="19"/>
      <c r="B22" s="19"/>
      <c r="C22" s="18"/>
      <c r="D22" s="20" t="s">
        <v>10</v>
      </c>
      <c r="E22" s="20">
        <v>12</v>
      </c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4" sqref="B2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69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/>
      <c r="F5" s="79"/>
      <c r="G5" s="68">
        <f>C5-E5</f>
        <v>3</v>
      </c>
      <c r="H5" s="69"/>
      <c r="I5" s="80">
        <v>12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12</v>
      </c>
      <c r="D10" s="47"/>
      <c r="E10" s="48">
        <v>1</v>
      </c>
      <c r="F10" s="49"/>
      <c r="G10" s="50">
        <f t="shared" ref="G10:G15" si="1">C10-E10</f>
        <v>11</v>
      </c>
      <c r="H10" s="51"/>
      <c r="I10" s="52">
        <v>0</v>
      </c>
      <c r="J10" s="53"/>
      <c r="K10" s="6">
        <v>1000</v>
      </c>
      <c r="L10" s="5">
        <f t="shared" si="0"/>
        <v>1000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16</v>
      </c>
      <c r="D13" s="47"/>
      <c r="E13" s="64"/>
      <c r="F13" s="65"/>
      <c r="G13" s="50">
        <f t="shared" si="1"/>
        <v>16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4</v>
      </c>
      <c r="D14" s="47"/>
      <c r="E14" s="48">
        <v>1</v>
      </c>
      <c r="F14" s="49"/>
      <c r="G14" s="50">
        <f t="shared" si="1"/>
        <v>3</v>
      </c>
      <c r="H14" s="51"/>
      <c r="I14" s="52">
        <v>12</v>
      </c>
      <c r="J14" s="53"/>
      <c r="K14" s="6">
        <v>1000</v>
      </c>
      <c r="L14" s="5">
        <f t="shared" si="0"/>
        <v>1000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52</v>
      </c>
      <c r="D16" s="41"/>
      <c r="E16" s="40">
        <v>0</v>
      </c>
      <c r="F16" s="41"/>
      <c r="G16" s="40">
        <f>SUM(G5:H15)</f>
        <v>50</v>
      </c>
      <c r="H16" s="41"/>
      <c r="I16" s="42">
        <f>SUM(I5:J15)</f>
        <v>36</v>
      </c>
      <c r="J16" s="42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53023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 t="s">
        <v>65</v>
      </c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 t="s">
        <v>18</v>
      </c>
      <c r="E20" s="20">
        <v>12</v>
      </c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 t="s">
        <v>66</v>
      </c>
      <c r="E21" s="20">
        <v>12</v>
      </c>
      <c r="F21" s="12"/>
      <c r="G21" s="12"/>
      <c r="H21" s="26"/>
      <c r="I21" s="20"/>
      <c r="J21" s="20"/>
      <c r="K21" s="21"/>
      <c r="L21" s="16"/>
      <c r="M21" s="16"/>
    </row>
    <row r="22" spans="1:13" ht="15" customHeight="1" x14ac:dyDescent="0.25">
      <c r="A22" s="19"/>
      <c r="B22" s="19"/>
      <c r="C22" s="18"/>
      <c r="D22" s="20" t="s">
        <v>10</v>
      </c>
      <c r="E22" s="20">
        <v>12</v>
      </c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5">
    <mergeCell ref="F22:G22"/>
    <mergeCell ref="I22:J22"/>
    <mergeCell ref="F23:G23"/>
    <mergeCell ref="F24:G24"/>
    <mergeCell ref="A16:B16"/>
    <mergeCell ref="C16:D16"/>
    <mergeCell ref="E16:F16"/>
    <mergeCell ref="G16:H16"/>
    <mergeCell ref="I16:J16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H19" sqref="H19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68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4</v>
      </c>
      <c r="D5" s="77"/>
      <c r="E5" s="78">
        <v>1</v>
      </c>
      <c r="F5" s="79"/>
      <c r="G5" s="68">
        <f>C5-E5</f>
        <v>3</v>
      </c>
      <c r="H5" s="69"/>
      <c r="I5" s="80">
        <v>12</v>
      </c>
      <c r="J5" s="81"/>
      <c r="K5" s="4">
        <v>1000</v>
      </c>
      <c r="L5" s="5">
        <f t="shared" ref="L5:L15" si="0">E5*K5</f>
        <v>1000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14</v>
      </c>
      <c r="D10" s="47"/>
      <c r="E10" s="48">
        <v>2</v>
      </c>
      <c r="F10" s="49"/>
      <c r="G10" s="50">
        <f t="shared" ref="G10:G15" si="1">C10-E10</f>
        <v>12</v>
      </c>
      <c r="H10" s="51"/>
      <c r="I10" s="52">
        <v>0</v>
      </c>
      <c r="J10" s="53"/>
      <c r="K10" s="6">
        <v>1000</v>
      </c>
      <c r="L10" s="5">
        <f t="shared" si="0"/>
        <v>2000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17</v>
      </c>
      <c r="D13" s="47"/>
      <c r="E13" s="64">
        <v>1</v>
      </c>
      <c r="F13" s="65"/>
      <c r="G13" s="50">
        <f t="shared" si="1"/>
        <v>16</v>
      </c>
      <c r="H13" s="51"/>
      <c r="I13" s="52">
        <v>0</v>
      </c>
      <c r="J13" s="53"/>
      <c r="K13" s="6">
        <v>800</v>
      </c>
      <c r="L13" s="5">
        <f t="shared" si="0"/>
        <v>800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>
        <v>2</v>
      </c>
      <c r="F14" s="49"/>
      <c r="G14" s="50">
        <f t="shared" si="1"/>
        <v>4</v>
      </c>
      <c r="H14" s="51"/>
      <c r="I14" s="52">
        <v>12</v>
      </c>
      <c r="J14" s="53"/>
      <c r="K14" s="6">
        <v>1000</v>
      </c>
      <c r="L14" s="5">
        <f t="shared" si="0"/>
        <v>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58</v>
      </c>
      <c r="D16" s="41"/>
      <c r="E16" s="40">
        <v>0</v>
      </c>
      <c r="F16" s="41"/>
      <c r="G16" s="40">
        <f>SUM(G5:H15)</f>
        <v>52</v>
      </c>
      <c r="H16" s="41"/>
      <c r="I16" s="42">
        <f>SUM(I5:J15)</f>
        <v>36</v>
      </c>
      <c r="J16" s="42"/>
      <c r="K16" s="8"/>
      <c r="L16" s="9">
        <f>SUM(L5:L15)</f>
        <v>5800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53018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 t="s">
        <v>65</v>
      </c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 t="s">
        <v>18</v>
      </c>
      <c r="E20" s="20">
        <v>12</v>
      </c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 t="s">
        <v>66</v>
      </c>
      <c r="E21" s="20">
        <v>12</v>
      </c>
      <c r="F21" s="12"/>
      <c r="G21" s="12"/>
      <c r="H21" s="34" t="s">
        <v>67</v>
      </c>
      <c r="I21" s="35"/>
      <c r="J21" s="35"/>
      <c r="K21" s="21"/>
      <c r="L21" s="16"/>
      <c r="M21" s="16"/>
    </row>
    <row r="22" spans="1:13" ht="15" customHeight="1" x14ac:dyDescent="0.25">
      <c r="A22" s="19"/>
      <c r="B22" s="19"/>
      <c r="C22" s="18"/>
      <c r="D22" s="20" t="s">
        <v>10</v>
      </c>
      <c r="E22" s="20">
        <v>12</v>
      </c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5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2:G22"/>
    <mergeCell ref="I22:J22"/>
    <mergeCell ref="F23:G23"/>
    <mergeCell ref="F24:G24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workbookViewId="0">
      <selection activeCell="C14" sqref="C14:D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63</v>
      </c>
      <c r="B1" s="2"/>
      <c r="C1" s="82" t="s">
        <v>0</v>
      </c>
      <c r="D1" s="82"/>
      <c r="E1" s="82"/>
      <c r="F1" s="83" t="s">
        <v>64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6</v>
      </c>
      <c r="D5" s="77"/>
      <c r="E5" s="78">
        <v>2</v>
      </c>
      <c r="F5" s="79"/>
      <c r="G5" s="68">
        <f>C5-E5</f>
        <v>4</v>
      </c>
      <c r="H5" s="69"/>
      <c r="I5" s="80">
        <v>12</v>
      </c>
      <c r="J5" s="81"/>
      <c r="K5" s="4">
        <v>1000</v>
      </c>
      <c r="L5" s="5">
        <f t="shared" ref="L5:L15" si="0">E5*K5</f>
        <v>2000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12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>
        <v>1</v>
      </c>
      <c r="F10" s="49"/>
      <c r="G10" s="50">
        <f t="shared" ref="G10:G15" si="1">C10-E10</f>
        <v>14</v>
      </c>
      <c r="H10" s="51"/>
      <c r="I10" s="52">
        <v>0</v>
      </c>
      <c r="J10" s="53"/>
      <c r="K10" s="6">
        <v>1000</v>
      </c>
      <c r="L10" s="5">
        <f t="shared" si="0"/>
        <v>1000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18</v>
      </c>
      <c r="D13" s="47"/>
      <c r="E13" s="64">
        <v>1</v>
      </c>
      <c r="F13" s="65"/>
      <c r="G13" s="50">
        <f t="shared" si="1"/>
        <v>17</v>
      </c>
      <c r="H13" s="51"/>
      <c r="I13" s="52">
        <v>0</v>
      </c>
      <c r="J13" s="53"/>
      <c r="K13" s="6">
        <v>800</v>
      </c>
      <c r="L13" s="5">
        <f t="shared" si="0"/>
        <v>800</v>
      </c>
    </row>
    <row r="14" spans="1:12" ht="15.75" thickBot="1" x14ac:dyDescent="0.3">
      <c r="A14" s="44" t="s">
        <v>18</v>
      </c>
      <c r="B14" s="45"/>
      <c r="C14" s="46">
        <v>9</v>
      </c>
      <c r="D14" s="47"/>
      <c r="E14" s="48">
        <v>3</v>
      </c>
      <c r="F14" s="49"/>
      <c r="G14" s="50">
        <f t="shared" si="1"/>
        <v>6</v>
      </c>
      <c r="H14" s="51"/>
      <c r="I14" s="52">
        <v>12</v>
      </c>
      <c r="J14" s="53"/>
      <c r="K14" s="6">
        <v>1000</v>
      </c>
      <c r="L14" s="5">
        <f t="shared" si="0"/>
        <v>3000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65</v>
      </c>
      <c r="D16" s="41"/>
      <c r="E16" s="40">
        <v>0</v>
      </c>
      <c r="F16" s="41"/>
      <c r="G16" s="40">
        <f>SUM(G5:H15)</f>
        <v>58</v>
      </c>
      <c r="H16" s="41"/>
      <c r="I16" s="42">
        <f>SUM(I5:J15)</f>
        <v>36</v>
      </c>
      <c r="J16" s="42"/>
      <c r="K16" s="8"/>
      <c r="L16" s="9">
        <f>SUM(L5:L15)</f>
        <v>6800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53013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 t="s">
        <v>65</v>
      </c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 t="s">
        <v>18</v>
      </c>
      <c r="E20" s="20">
        <v>12</v>
      </c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 t="s">
        <v>66</v>
      </c>
      <c r="E21" s="20">
        <v>12</v>
      </c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 t="s">
        <v>10</v>
      </c>
      <c r="E22" s="20">
        <v>12</v>
      </c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I21:J21"/>
    <mergeCell ref="F22:G22"/>
    <mergeCell ref="I22:J22"/>
    <mergeCell ref="F23:G23"/>
    <mergeCell ref="F24:G24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1" sqref="F1:G1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62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6</v>
      </c>
      <c r="D5" s="77"/>
      <c r="E5" s="78"/>
      <c r="F5" s="79"/>
      <c r="G5" s="68">
        <f>C5-E5</f>
        <v>6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18</v>
      </c>
      <c r="D13" s="47"/>
      <c r="E13" s="64"/>
      <c r="F13" s="65"/>
      <c r="G13" s="50">
        <f t="shared" si="1"/>
        <v>18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9</v>
      </c>
      <c r="D14" s="47"/>
      <c r="E14" s="48"/>
      <c r="F14" s="49"/>
      <c r="G14" s="50">
        <f t="shared" si="1"/>
        <v>9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65</v>
      </c>
      <c r="D16" s="41"/>
      <c r="E16" s="40">
        <v>0</v>
      </c>
      <c r="F16" s="41"/>
      <c r="G16" s="40">
        <f>SUM(G5:H15)</f>
        <v>65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I21:J21"/>
    <mergeCell ref="F22:G22"/>
    <mergeCell ref="I22:J22"/>
    <mergeCell ref="F23:G23"/>
    <mergeCell ref="F24:G24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51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6</v>
      </c>
      <c r="D5" s="77"/>
      <c r="E5" s="78"/>
      <c r="F5" s="79"/>
      <c r="G5" s="68">
        <f>C5-E5</f>
        <v>6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19</v>
      </c>
      <c r="D13" s="47"/>
      <c r="E13" s="64">
        <v>1</v>
      </c>
      <c r="F13" s="65"/>
      <c r="G13" s="50">
        <f t="shared" si="1"/>
        <v>18</v>
      </c>
      <c r="H13" s="51"/>
      <c r="I13" s="52">
        <v>0</v>
      </c>
      <c r="J13" s="53"/>
      <c r="K13" s="6">
        <v>800</v>
      </c>
      <c r="L13" s="5">
        <f t="shared" si="0"/>
        <v>800</v>
      </c>
    </row>
    <row r="14" spans="1:12" ht="15.75" thickBot="1" x14ac:dyDescent="0.3">
      <c r="A14" s="44" t="s">
        <v>18</v>
      </c>
      <c r="B14" s="45"/>
      <c r="C14" s="46">
        <v>9</v>
      </c>
      <c r="D14" s="47"/>
      <c r="E14" s="48"/>
      <c r="F14" s="49"/>
      <c r="G14" s="50">
        <f t="shared" si="1"/>
        <v>9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66</v>
      </c>
      <c r="D16" s="41"/>
      <c r="E16" s="40">
        <v>0</v>
      </c>
      <c r="F16" s="41"/>
      <c r="G16" s="40">
        <f>SUM(G5:H15)</f>
        <v>65</v>
      </c>
      <c r="H16" s="41"/>
      <c r="I16" s="42">
        <f>SUM(I5:J15)</f>
        <v>0</v>
      </c>
      <c r="J16" s="42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52304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I21:J21"/>
    <mergeCell ref="F22:G22"/>
    <mergeCell ref="I22:J22"/>
    <mergeCell ref="F23:G23"/>
    <mergeCell ref="F24:G24"/>
  </mergeCells>
  <pageMargins left="0.7" right="0.7" top="0.75" bottom="0.75" header="0.3" footer="0.3"/>
  <pageSetup paperSize="9" scale="65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18" sqref="D18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46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>
        <v>2</v>
      </c>
      <c r="F5" s="79"/>
      <c r="G5" s="68">
        <f>C5-E5</f>
        <v>6</v>
      </c>
      <c r="H5" s="69"/>
      <c r="I5" s="80">
        <v>0</v>
      </c>
      <c r="J5" s="81"/>
      <c r="K5" s="4">
        <v>1000</v>
      </c>
      <c r="L5" s="5">
        <f t="shared" ref="L5:L15" si="0">E5*K5</f>
        <v>2000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19</v>
      </c>
      <c r="D13" s="47"/>
      <c r="E13" s="64"/>
      <c r="F13" s="65"/>
      <c r="G13" s="50">
        <f t="shared" si="1"/>
        <v>19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9</v>
      </c>
      <c r="D14" s="47"/>
      <c r="E14" s="48"/>
      <c r="F14" s="49"/>
      <c r="G14" s="50">
        <f t="shared" si="1"/>
        <v>9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68</v>
      </c>
      <c r="D16" s="41"/>
      <c r="E16" s="40">
        <v>0</v>
      </c>
      <c r="F16" s="41"/>
      <c r="G16" s="40">
        <f>SUM(G5:H15)</f>
        <v>66</v>
      </c>
      <c r="H16" s="41"/>
      <c r="I16" s="42">
        <f>SUM(I5:J15)</f>
        <v>0</v>
      </c>
      <c r="J16" s="42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52990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I21:J21"/>
    <mergeCell ref="F22:G22"/>
    <mergeCell ref="I22:J22"/>
    <mergeCell ref="F23:G23"/>
    <mergeCell ref="F24:G24"/>
  </mergeCells>
  <pageMargins left="0.7" right="0.7" top="0.75" bottom="0.75" header="0.3" footer="0.3"/>
  <pageSetup paperSize="9" scale="65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6" sqref="D26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29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20</v>
      </c>
      <c r="D13" s="47"/>
      <c r="E13" s="64">
        <v>1</v>
      </c>
      <c r="F13" s="65"/>
      <c r="G13" s="50">
        <f t="shared" si="1"/>
        <v>19</v>
      </c>
      <c r="H13" s="51"/>
      <c r="I13" s="52">
        <v>0</v>
      </c>
      <c r="J13" s="53"/>
      <c r="K13" s="6">
        <v>800</v>
      </c>
      <c r="L13" s="5">
        <f t="shared" si="0"/>
        <v>800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>
        <v>2</v>
      </c>
      <c r="F14" s="49"/>
      <c r="G14" s="50">
        <f t="shared" si="1"/>
        <v>9</v>
      </c>
      <c r="H14" s="51"/>
      <c r="I14" s="52">
        <v>0</v>
      </c>
      <c r="J14" s="53"/>
      <c r="K14" s="6">
        <v>1000</v>
      </c>
      <c r="L14" s="5">
        <f t="shared" si="0"/>
        <v>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71</v>
      </c>
      <c r="D16" s="41"/>
      <c r="E16" s="40">
        <v>0</v>
      </c>
      <c r="F16" s="41"/>
      <c r="G16" s="40">
        <f>SUM(G5:H15)</f>
        <v>68</v>
      </c>
      <c r="H16" s="41"/>
      <c r="I16" s="42">
        <f>SUM(I5:J15)</f>
        <v>0</v>
      </c>
      <c r="J16" s="42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52983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I21:J21"/>
    <mergeCell ref="F22:G22"/>
    <mergeCell ref="I22:J22"/>
    <mergeCell ref="F23:G23"/>
    <mergeCell ref="F24:G24"/>
  </mergeCells>
  <pageMargins left="0.7" right="0.7" top="0.75" bottom="0.75" header="0.3" footer="0.3"/>
  <pageSetup paperSize="9" scale="65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18" sqref="D18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61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22</v>
      </c>
      <c r="D13" s="47"/>
      <c r="E13" s="64">
        <v>2</v>
      </c>
      <c r="F13" s="65"/>
      <c r="G13" s="50">
        <f t="shared" si="1"/>
        <v>20</v>
      </c>
      <c r="H13" s="51"/>
      <c r="I13" s="52">
        <v>0</v>
      </c>
      <c r="J13" s="53"/>
      <c r="K13" s="6">
        <v>800</v>
      </c>
      <c r="L13" s="5">
        <f t="shared" si="0"/>
        <v>1600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/>
      <c r="F14" s="49"/>
      <c r="G14" s="50">
        <f t="shared" si="1"/>
        <v>11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73</v>
      </c>
      <c r="D16" s="41"/>
      <c r="E16" s="40">
        <v>0</v>
      </c>
      <c r="F16" s="41"/>
      <c r="G16" s="40">
        <f>SUM(G5:H15)</f>
        <v>71</v>
      </c>
      <c r="H16" s="41"/>
      <c r="I16" s="42">
        <f>SUM(I5:J15)</f>
        <v>0</v>
      </c>
      <c r="J16" s="42"/>
      <c r="K16" s="8"/>
      <c r="L16" s="9">
        <f>SUM(L5:L15)</f>
        <v>1600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52974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I21:J21"/>
    <mergeCell ref="F22:G22"/>
    <mergeCell ref="I22:J22"/>
    <mergeCell ref="F23:G23"/>
    <mergeCell ref="F24:G24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3" sqref="C13:D13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57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5</v>
      </c>
      <c r="D6" s="47"/>
      <c r="E6" s="48"/>
      <c r="F6" s="49"/>
      <c r="G6" s="68">
        <f>C6-E6</f>
        <v>5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22</v>
      </c>
      <c r="D13" s="47"/>
      <c r="E13" s="64"/>
      <c r="F13" s="65"/>
      <c r="G13" s="50">
        <f t="shared" si="1"/>
        <v>22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/>
      <c r="F14" s="49"/>
      <c r="G14" s="50">
        <f t="shared" si="1"/>
        <v>11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73</v>
      </c>
      <c r="D16" s="41"/>
      <c r="E16" s="40">
        <v>0</v>
      </c>
      <c r="F16" s="41"/>
      <c r="G16" s="40">
        <f>SUM(G5:H15)</f>
        <v>73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I21:J21"/>
    <mergeCell ref="F22:G22"/>
    <mergeCell ref="I22:J22"/>
    <mergeCell ref="F23:G23"/>
    <mergeCell ref="F24:G24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57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8</v>
      </c>
      <c r="D6" s="47"/>
      <c r="E6" s="48">
        <v>3</v>
      </c>
      <c r="F6" s="49"/>
      <c r="G6" s="68">
        <f>C6-E6</f>
        <v>5</v>
      </c>
      <c r="H6" s="69"/>
      <c r="I6" s="52">
        <v>0</v>
      </c>
      <c r="J6" s="53"/>
      <c r="K6" s="6">
        <v>1000</v>
      </c>
      <c r="L6" s="5">
        <f t="shared" si="0"/>
        <v>3000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22</v>
      </c>
      <c r="D13" s="47"/>
      <c r="E13" s="64"/>
      <c r="F13" s="65"/>
      <c r="G13" s="50">
        <f t="shared" si="1"/>
        <v>22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18</v>
      </c>
      <c r="D14" s="47"/>
      <c r="E14" s="48">
        <v>7</v>
      </c>
      <c r="F14" s="49"/>
      <c r="G14" s="50">
        <f t="shared" si="1"/>
        <v>11</v>
      </c>
      <c r="H14" s="51"/>
      <c r="I14" s="52">
        <v>0</v>
      </c>
      <c r="J14" s="53"/>
      <c r="K14" s="6">
        <v>1000</v>
      </c>
      <c r="L14" s="5">
        <f t="shared" si="0"/>
        <v>7000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83</v>
      </c>
      <c r="D16" s="41"/>
      <c r="E16" s="40">
        <v>0</v>
      </c>
      <c r="F16" s="41"/>
      <c r="G16" s="40">
        <f>SUM(G5:H15)</f>
        <v>73</v>
      </c>
      <c r="H16" s="41"/>
      <c r="I16" s="42">
        <f>SUM(I5:J15)</f>
        <v>0</v>
      </c>
      <c r="J16" s="42"/>
      <c r="K16" s="8"/>
      <c r="L16" s="9">
        <f>SUM(L5:L15)</f>
        <v>10000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I21:J21"/>
    <mergeCell ref="F22:G22"/>
    <mergeCell ref="I22:J22"/>
    <mergeCell ref="F23:G23"/>
    <mergeCell ref="F24:G24"/>
  </mergeCells>
  <pageMargins left="0.7" right="0.7" top="0.75" bottom="0.75" header="0.3" footer="0.3"/>
  <pageSetup paperSize="9" scale="65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4" sqref="C14:D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32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8</v>
      </c>
      <c r="D6" s="47"/>
      <c r="E6" s="48"/>
      <c r="F6" s="49"/>
      <c r="G6" s="68">
        <f>C6-E6</f>
        <v>8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22</v>
      </c>
      <c r="D13" s="47"/>
      <c r="E13" s="64"/>
      <c r="F13" s="65"/>
      <c r="G13" s="50">
        <f t="shared" si="1"/>
        <v>22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18</v>
      </c>
      <c r="D14" s="47"/>
      <c r="E14" s="48"/>
      <c r="F14" s="49"/>
      <c r="G14" s="50">
        <f t="shared" si="1"/>
        <v>18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83</v>
      </c>
      <c r="D16" s="41"/>
      <c r="E16" s="40">
        <v>0</v>
      </c>
      <c r="F16" s="41"/>
      <c r="G16" s="40">
        <f>SUM(G5:H15)</f>
        <v>83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I21:J21"/>
    <mergeCell ref="F22:G22"/>
    <mergeCell ref="I22:J22"/>
    <mergeCell ref="F23:G23"/>
    <mergeCell ref="F24:G24"/>
  </mergeCells>
  <pageMargins left="0.7" right="0.7" top="0.75" bottom="0.75" header="0.3" footer="0.3"/>
  <pageSetup paperSize="9" scale="6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60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8</v>
      </c>
      <c r="D6" s="47"/>
      <c r="E6" s="48"/>
      <c r="F6" s="49"/>
      <c r="G6" s="68">
        <f>C6-E6</f>
        <v>8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22</v>
      </c>
      <c r="D13" s="47"/>
      <c r="E13" s="64"/>
      <c r="F13" s="65"/>
      <c r="G13" s="50">
        <f t="shared" si="1"/>
        <v>22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20</v>
      </c>
      <c r="D14" s="47"/>
      <c r="E14" s="48">
        <v>2</v>
      </c>
      <c r="F14" s="49"/>
      <c r="G14" s="50">
        <f t="shared" si="1"/>
        <v>18</v>
      </c>
      <c r="H14" s="51"/>
      <c r="I14" s="52">
        <v>0</v>
      </c>
      <c r="J14" s="53"/>
      <c r="K14" s="6">
        <v>1000</v>
      </c>
      <c r="L14" s="5">
        <f t="shared" si="0"/>
        <v>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85</v>
      </c>
      <c r="D16" s="41"/>
      <c r="E16" s="40">
        <v>0</v>
      </c>
      <c r="F16" s="41"/>
      <c r="G16" s="40">
        <f>SUM(G5:H15)</f>
        <v>83</v>
      </c>
      <c r="H16" s="41"/>
      <c r="I16" s="42">
        <f>SUM(I5:J15)</f>
        <v>0</v>
      </c>
      <c r="J16" s="42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52944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I21:J21"/>
    <mergeCell ref="F22:G22"/>
    <mergeCell ref="I22:J22"/>
    <mergeCell ref="F23:G23"/>
    <mergeCell ref="F24:G24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4" sqref="B24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52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8</v>
      </c>
      <c r="D6" s="47"/>
      <c r="E6" s="48"/>
      <c r="F6" s="49"/>
      <c r="G6" s="68">
        <f>C6-E6</f>
        <v>8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22</v>
      </c>
      <c r="D13" s="47"/>
      <c r="E13" s="64"/>
      <c r="F13" s="65"/>
      <c r="G13" s="50">
        <f t="shared" si="1"/>
        <v>22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20</v>
      </c>
      <c r="D14" s="47"/>
      <c r="E14" s="48"/>
      <c r="F14" s="49"/>
      <c r="G14" s="50">
        <f t="shared" si="1"/>
        <v>20</v>
      </c>
      <c r="H14" s="51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85</v>
      </c>
      <c r="D16" s="41"/>
      <c r="E16" s="40">
        <v>0</v>
      </c>
      <c r="F16" s="41"/>
      <c r="G16" s="40">
        <f>SUM(G5:H15)</f>
        <v>85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I21:J21"/>
    <mergeCell ref="F22:G22"/>
    <mergeCell ref="I22:J22"/>
    <mergeCell ref="F23:G23"/>
    <mergeCell ref="F24:G24"/>
  </mergeCells>
  <pageMargins left="0.7" right="0.7" top="0.75" bottom="0.75" header="0.3" footer="0.3"/>
  <pageSetup paperSize="9" scale="65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0" sqref="C2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59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8</v>
      </c>
      <c r="D6" s="47"/>
      <c r="E6" s="48"/>
      <c r="F6" s="49"/>
      <c r="G6" s="68">
        <f>C6-E6</f>
        <v>8</v>
      </c>
      <c r="H6" s="69"/>
      <c r="I6" s="52">
        <v>0</v>
      </c>
      <c r="J6" s="53"/>
      <c r="K6" s="6">
        <v>1000</v>
      </c>
      <c r="L6" s="5">
        <f t="shared" si="0"/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23</v>
      </c>
      <c r="D13" s="47"/>
      <c r="E13" s="64">
        <v>1</v>
      </c>
      <c r="F13" s="65"/>
      <c r="G13" s="50">
        <f t="shared" si="1"/>
        <v>22</v>
      </c>
      <c r="H13" s="51"/>
      <c r="I13" s="52">
        <v>0</v>
      </c>
      <c r="J13" s="53"/>
      <c r="K13" s="6">
        <v>800</v>
      </c>
      <c r="L13" s="5">
        <f t="shared" si="0"/>
        <v>800</v>
      </c>
    </row>
    <row r="14" spans="1:12" ht="15.75" thickBot="1" x14ac:dyDescent="0.3">
      <c r="A14" s="44" t="s">
        <v>18</v>
      </c>
      <c r="B14" s="45"/>
      <c r="C14" s="46">
        <v>22</v>
      </c>
      <c r="D14" s="47"/>
      <c r="E14" s="48">
        <v>2</v>
      </c>
      <c r="F14" s="49"/>
      <c r="G14" s="50">
        <f t="shared" si="1"/>
        <v>20</v>
      </c>
      <c r="H14" s="51"/>
      <c r="I14" s="52">
        <v>0</v>
      </c>
      <c r="J14" s="53"/>
      <c r="K14" s="6">
        <v>1000</v>
      </c>
      <c r="L14" s="5">
        <f t="shared" si="0"/>
        <v>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88</v>
      </c>
      <c r="D16" s="41"/>
      <c r="E16" s="40">
        <v>0</v>
      </c>
      <c r="F16" s="41"/>
      <c r="G16" s="40">
        <f>SUM(G5:H15)</f>
        <v>85</v>
      </c>
      <c r="H16" s="41"/>
      <c r="I16" s="42">
        <f>SUM(I5:J15)</f>
        <v>0</v>
      </c>
      <c r="J16" s="42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52934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I21:J21"/>
    <mergeCell ref="F22:G22"/>
    <mergeCell ref="I22:J22"/>
    <mergeCell ref="F23:G23"/>
    <mergeCell ref="F24:G24"/>
    <mergeCell ref="H20:J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0" sqref="I10:J10"/>
    </sheetView>
  </sheetViews>
  <sheetFormatPr baseColWidth="10" defaultRowHeight="15" x14ac:dyDescent="0.25"/>
  <cols>
    <col min="4" max="4" width="13.28515625" customWidth="1"/>
    <col min="5" max="5" width="12.7109375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58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 t="shared" ref="L5:L15" si="0">E5*K5</f>
        <v>0</v>
      </c>
    </row>
    <row r="6" spans="1:12" ht="15.75" thickBot="1" x14ac:dyDescent="0.3">
      <c r="A6" s="66" t="s">
        <v>10</v>
      </c>
      <c r="B6" s="67"/>
      <c r="C6" s="46">
        <v>9</v>
      </c>
      <c r="D6" s="47"/>
      <c r="E6" s="48">
        <v>1</v>
      </c>
      <c r="F6" s="49"/>
      <c r="G6" s="68">
        <f>C6-E6</f>
        <v>8</v>
      </c>
      <c r="H6" s="69"/>
      <c r="I6" s="52">
        <v>0</v>
      </c>
      <c r="J6" s="53"/>
      <c r="K6" s="6">
        <v>1000</v>
      </c>
      <c r="L6" s="5">
        <f t="shared" si="0"/>
        <v>1000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50">
        <f>C7+E7</f>
        <v>0</v>
      </c>
      <c r="H7" s="51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50">
        <f>C8+E8</f>
        <v>0</v>
      </c>
      <c r="H8" s="51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50">
        <f>C9+E9</f>
        <v>0</v>
      </c>
      <c r="H9" s="51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50">
        <f t="shared" ref="G10:G15" si="1">C10-E10</f>
        <v>15</v>
      </c>
      <c r="H10" s="51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50">
        <f t="shared" si="1"/>
        <v>0</v>
      </c>
      <c r="H11" s="51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12</v>
      </c>
      <c r="D12" s="47"/>
      <c r="E12" s="48"/>
      <c r="F12" s="49"/>
      <c r="G12" s="50">
        <f t="shared" si="1"/>
        <v>12</v>
      </c>
      <c r="H12" s="51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23</v>
      </c>
      <c r="D13" s="47"/>
      <c r="E13" s="64"/>
      <c r="F13" s="65"/>
      <c r="G13" s="50">
        <f t="shared" si="1"/>
        <v>23</v>
      </c>
      <c r="H13" s="51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24</v>
      </c>
      <c r="D14" s="47"/>
      <c r="E14" s="48">
        <v>2</v>
      </c>
      <c r="F14" s="49"/>
      <c r="G14" s="50">
        <f t="shared" si="1"/>
        <v>22</v>
      </c>
      <c r="H14" s="51"/>
      <c r="I14" s="52">
        <v>0</v>
      </c>
      <c r="J14" s="53"/>
      <c r="K14" s="6">
        <v>1000</v>
      </c>
      <c r="L14" s="5">
        <f t="shared" si="0"/>
        <v>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50">
        <f t="shared" si="1"/>
        <v>0</v>
      </c>
      <c r="H15" s="51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91</v>
      </c>
      <c r="D16" s="41"/>
      <c r="E16" s="40">
        <v>0</v>
      </c>
      <c r="F16" s="41"/>
      <c r="G16" s="40">
        <f>SUM(G5:H15)</f>
        <v>88</v>
      </c>
      <c r="H16" s="41"/>
      <c r="I16" s="42">
        <f>SUM(I5:J15)</f>
        <v>0</v>
      </c>
      <c r="J16" s="42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52930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F24:G24"/>
    <mergeCell ref="I16:J16"/>
    <mergeCell ref="I21:J21"/>
    <mergeCell ref="F22:G22"/>
    <mergeCell ref="I22:J22"/>
    <mergeCell ref="F23:G23"/>
    <mergeCell ref="H20:J20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A12:B12"/>
    <mergeCell ref="C12:D12"/>
    <mergeCell ref="E12:F12"/>
    <mergeCell ref="G12:H12"/>
    <mergeCell ref="A15:B15"/>
    <mergeCell ref="C15:D15"/>
    <mergeCell ref="E15:F15"/>
    <mergeCell ref="G15:H15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2" sqref="A12:F13"/>
    </sheetView>
  </sheetViews>
  <sheetFormatPr baseColWidth="10" defaultRowHeight="15" x14ac:dyDescent="0.25"/>
  <cols>
    <col min="4" max="4" width="13.28515625" customWidth="1"/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57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9</v>
      </c>
      <c r="D6" s="47"/>
      <c r="E6" s="48"/>
      <c r="F6" s="49"/>
      <c r="G6" s="68">
        <f>C6-E6</f>
        <v>9</v>
      </c>
      <c r="H6" s="69"/>
      <c r="I6" s="52">
        <v>0</v>
      </c>
      <c r="J6" s="53"/>
      <c r="K6" s="6">
        <v>1000</v>
      </c>
      <c r="L6" s="5">
        <f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ref="G7:G15" si="0">C7-E7</f>
        <v>0</v>
      </c>
      <c r="H7" s="69"/>
      <c r="I7" s="52">
        <v>0</v>
      </c>
      <c r="J7" s="53"/>
      <c r="K7" s="6">
        <v>800</v>
      </c>
      <c r="L7" s="5">
        <f t="shared" ref="L7:L15" si="1">E7*K7</f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68">
        <f t="shared" si="0"/>
        <v>15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13</v>
      </c>
      <c r="D12" s="47"/>
      <c r="E12" s="48">
        <v>1</v>
      </c>
      <c r="F12" s="49"/>
      <c r="G12" s="68">
        <f>C12-E12</f>
        <v>12</v>
      </c>
      <c r="H12" s="69"/>
      <c r="I12" s="52">
        <v>0</v>
      </c>
      <c r="J12" s="53"/>
      <c r="K12" s="6">
        <v>1000</v>
      </c>
      <c r="L12" s="5">
        <f t="shared" si="1"/>
        <v>1000</v>
      </c>
    </row>
    <row r="13" spans="1:12" ht="15.75" thickBot="1" x14ac:dyDescent="0.3">
      <c r="A13" s="62" t="s">
        <v>17</v>
      </c>
      <c r="B13" s="63"/>
      <c r="C13" s="46">
        <v>24</v>
      </c>
      <c r="D13" s="47"/>
      <c r="E13" s="64">
        <v>1</v>
      </c>
      <c r="F13" s="65"/>
      <c r="G13" s="68">
        <v>23</v>
      </c>
      <c r="H13" s="69"/>
      <c r="I13" s="52">
        <v>0</v>
      </c>
      <c r="J13" s="53"/>
      <c r="K13" s="6">
        <v>800</v>
      </c>
      <c r="L13" s="5">
        <f>E13*K13</f>
        <v>800</v>
      </c>
    </row>
    <row r="14" spans="1:12" ht="15.75" thickBot="1" x14ac:dyDescent="0.3">
      <c r="A14" s="44" t="s">
        <v>18</v>
      </c>
      <c r="B14" s="45"/>
      <c r="C14" s="46">
        <v>24</v>
      </c>
      <c r="D14" s="47"/>
      <c r="E14" s="48"/>
      <c r="F14" s="49"/>
      <c r="G14" s="68">
        <v>23</v>
      </c>
      <c r="H14" s="69"/>
      <c r="I14" s="52">
        <v>0</v>
      </c>
      <c r="J14" s="53"/>
      <c r="K14" s="6">
        <v>1000</v>
      </c>
      <c r="L14" s="5">
        <f>E14*K14</f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93</v>
      </c>
      <c r="D16" s="41"/>
      <c r="E16" s="40">
        <v>0</v>
      </c>
      <c r="F16" s="41"/>
      <c r="G16" s="40">
        <f>SUM(G5:H15)</f>
        <v>90</v>
      </c>
      <c r="H16" s="41"/>
      <c r="I16" s="42">
        <f>SUM(I5:J15)</f>
        <v>0</v>
      </c>
      <c r="J16" s="42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52926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20"/>
      <c r="E19" s="20"/>
      <c r="F19" s="32"/>
      <c r="G19" s="32"/>
      <c r="H19" s="14"/>
    </row>
    <row r="20" spans="1:13" ht="28.5" customHeight="1" x14ac:dyDescent="0.25">
      <c r="A20" s="16"/>
      <c r="B20" s="17"/>
      <c r="C20" s="29"/>
      <c r="D20" s="20"/>
      <c r="E20" s="20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0"/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0"/>
      <c r="E22" s="20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6">
    <mergeCell ref="F24:G24"/>
    <mergeCell ref="I16:J16"/>
    <mergeCell ref="I21:J21"/>
    <mergeCell ref="F22:G22"/>
    <mergeCell ref="I22:J22"/>
    <mergeCell ref="F23:G23"/>
    <mergeCell ref="H20:J20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A12:B12"/>
    <mergeCell ref="C12:D12"/>
    <mergeCell ref="E12:F12"/>
    <mergeCell ref="G12:H12"/>
    <mergeCell ref="A15:B15"/>
    <mergeCell ref="C15:D15"/>
    <mergeCell ref="E15:F15"/>
    <mergeCell ref="G15:H15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2" sqref="G12:H12"/>
    </sheetView>
  </sheetViews>
  <sheetFormatPr baseColWidth="10" defaultRowHeight="15" x14ac:dyDescent="0.25"/>
  <cols>
    <col min="4" max="4" width="13.28515625" customWidth="1"/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29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9</v>
      </c>
      <c r="D6" s="47"/>
      <c r="E6" s="48"/>
      <c r="F6" s="49"/>
      <c r="G6" s="68">
        <f>C6-E6</f>
        <v>9</v>
      </c>
      <c r="H6" s="69"/>
      <c r="I6" s="52">
        <v>0</v>
      </c>
      <c r="J6" s="53"/>
      <c r="K6" s="6">
        <v>1000</v>
      </c>
      <c r="L6" s="5">
        <f t="shared" ref="L6:L15" si="0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ref="G7:G15" si="1">C7-E7</f>
        <v>0</v>
      </c>
      <c r="H7" s="69"/>
      <c r="I7" s="52">
        <v>0</v>
      </c>
      <c r="J7" s="53"/>
      <c r="K7" s="6">
        <v>800</v>
      </c>
      <c r="L7" s="5">
        <f t="shared" si="0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1"/>
        <v>0</v>
      </c>
      <c r="H8" s="69"/>
      <c r="I8" s="52">
        <v>0</v>
      </c>
      <c r="J8" s="53"/>
      <c r="K8" s="6">
        <v>1000</v>
      </c>
      <c r="L8" s="5">
        <f t="shared" si="0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1"/>
        <v>0</v>
      </c>
      <c r="H9" s="69"/>
      <c r="I9" s="52">
        <v>0</v>
      </c>
      <c r="J9" s="53"/>
      <c r="K9" s="6">
        <v>1000</v>
      </c>
      <c r="L9" s="5">
        <f t="shared" si="0"/>
        <v>0</v>
      </c>
    </row>
    <row r="10" spans="1:12" ht="15.75" thickBot="1" x14ac:dyDescent="0.3">
      <c r="A10" s="62" t="s">
        <v>14</v>
      </c>
      <c r="B10" s="63"/>
      <c r="C10" s="46">
        <v>15</v>
      </c>
      <c r="D10" s="47"/>
      <c r="E10" s="48"/>
      <c r="F10" s="49"/>
      <c r="G10" s="68">
        <f t="shared" si="1"/>
        <v>15</v>
      </c>
      <c r="H10" s="69"/>
      <c r="I10" s="52">
        <v>0</v>
      </c>
      <c r="J10" s="53"/>
      <c r="K10" s="6">
        <v>1000</v>
      </c>
      <c r="L10" s="5">
        <f t="shared" si="0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1"/>
        <v>0</v>
      </c>
      <c r="H11" s="69"/>
      <c r="I11" s="52">
        <v>0</v>
      </c>
      <c r="J11" s="53"/>
      <c r="K11" s="6">
        <v>1000</v>
      </c>
      <c r="L11" s="5">
        <f t="shared" si="0"/>
        <v>0</v>
      </c>
    </row>
    <row r="12" spans="1:12" ht="15.75" thickBot="1" x14ac:dyDescent="0.3">
      <c r="A12" s="62" t="s">
        <v>16</v>
      </c>
      <c r="B12" s="63"/>
      <c r="C12" s="46">
        <v>13</v>
      </c>
      <c r="D12" s="47"/>
      <c r="E12" s="48"/>
      <c r="F12" s="49"/>
      <c r="G12" s="68">
        <f t="shared" si="1"/>
        <v>13</v>
      </c>
      <c r="H12" s="69"/>
      <c r="I12" s="52">
        <v>0</v>
      </c>
      <c r="J12" s="53"/>
      <c r="K12" s="6">
        <v>1000</v>
      </c>
      <c r="L12" s="5">
        <f t="shared" si="0"/>
        <v>0</v>
      </c>
    </row>
    <row r="13" spans="1:12" ht="15.75" thickBot="1" x14ac:dyDescent="0.3">
      <c r="A13" s="62" t="s">
        <v>17</v>
      </c>
      <c r="B13" s="63"/>
      <c r="C13" s="46">
        <v>24</v>
      </c>
      <c r="D13" s="47"/>
      <c r="E13" s="64"/>
      <c r="F13" s="65"/>
      <c r="G13" s="68">
        <f t="shared" si="1"/>
        <v>24</v>
      </c>
      <c r="H13" s="69"/>
      <c r="I13" s="52">
        <v>0</v>
      </c>
      <c r="J13" s="53"/>
      <c r="K13" s="6">
        <v>800</v>
      </c>
      <c r="L13" s="5">
        <f t="shared" si="0"/>
        <v>0</v>
      </c>
    </row>
    <row r="14" spans="1:12" ht="15.75" thickBot="1" x14ac:dyDescent="0.3">
      <c r="A14" s="44" t="s">
        <v>18</v>
      </c>
      <c r="B14" s="45"/>
      <c r="C14" s="46">
        <v>24</v>
      </c>
      <c r="D14" s="47"/>
      <c r="E14" s="48"/>
      <c r="F14" s="49"/>
      <c r="G14" s="68">
        <f>C14-E14</f>
        <v>24</v>
      </c>
      <c r="H14" s="69"/>
      <c r="I14" s="52">
        <v>0</v>
      </c>
      <c r="J14" s="53"/>
      <c r="K14" s="6">
        <v>1000</v>
      </c>
      <c r="L14" s="5">
        <f t="shared" si="0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1"/>
        <v>0</v>
      </c>
      <c r="H15" s="69"/>
      <c r="I15" s="60">
        <v>0</v>
      </c>
      <c r="J15" s="61"/>
      <c r="K15" s="7">
        <v>800</v>
      </c>
      <c r="L15" s="5">
        <f t="shared" si="0"/>
        <v>0</v>
      </c>
    </row>
    <row r="16" spans="1:12" ht="15.75" thickBot="1" x14ac:dyDescent="0.3">
      <c r="A16" s="40" t="s">
        <v>20</v>
      </c>
      <c r="B16" s="41"/>
      <c r="C16" s="40">
        <f>SUM(C5:D15)</f>
        <v>93</v>
      </c>
      <c r="D16" s="41"/>
      <c r="E16" s="40">
        <v>0</v>
      </c>
      <c r="F16" s="41"/>
      <c r="G16" s="40">
        <f>SUM(G5:H15)</f>
        <v>93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28.5" customHeight="1" x14ac:dyDescent="0.25">
      <c r="A20" s="16"/>
      <c r="B20" s="17"/>
      <c r="C20" s="29"/>
      <c r="D20" s="89" t="s">
        <v>53</v>
      </c>
      <c r="E20" s="89"/>
      <c r="F20" s="29"/>
      <c r="G20" s="29"/>
      <c r="H20" s="43"/>
      <c r="I20" s="43"/>
      <c r="J20" s="43"/>
    </row>
    <row r="21" spans="1:13" ht="15" customHeight="1" x14ac:dyDescent="0.35">
      <c r="A21" s="19"/>
      <c r="B21" s="19"/>
      <c r="C21" s="20"/>
      <c r="D21" s="33" t="s">
        <v>54</v>
      </c>
      <c r="E21" s="24">
        <v>24</v>
      </c>
      <c r="F21" s="12"/>
      <c r="G21" s="12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25" t="s">
        <v>55</v>
      </c>
      <c r="E22" s="25">
        <v>24</v>
      </c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5" t="s">
        <v>56</v>
      </c>
      <c r="E23" s="25">
        <v>12</v>
      </c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7">
    <mergeCell ref="G16:H16"/>
    <mergeCell ref="F24:G24"/>
    <mergeCell ref="I21:J21"/>
    <mergeCell ref="F22:G22"/>
    <mergeCell ref="I22:J22"/>
    <mergeCell ref="F23:G23"/>
    <mergeCell ref="I16:J16"/>
    <mergeCell ref="H20:J20"/>
    <mergeCell ref="G15:H15"/>
    <mergeCell ref="I15:J15"/>
    <mergeCell ref="A14:B14"/>
    <mergeCell ref="C14:D14"/>
    <mergeCell ref="E14:F14"/>
    <mergeCell ref="G14:H14"/>
    <mergeCell ref="I14:J14"/>
    <mergeCell ref="D20:E20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52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10</v>
      </c>
      <c r="D6" s="47"/>
      <c r="E6" s="48">
        <v>1</v>
      </c>
      <c r="F6" s="49"/>
      <c r="G6" s="68">
        <f t="shared" ref="G6:G15" si="0">C6-E6</f>
        <v>9</v>
      </c>
      <c r="H6" s="69"/>
      <c r="I6" s="52">
        <v>0</v>
      </c>
      <c r="J6" s="53"/>
      <c r="K6" s="6">
        <v>1000</v>
      </c>
      <c r="L6" s="5">
        <f t="shared" ref="L6:L15" si="1">E6*K6</f>
        <v>1000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3</v>
      </c>
      <c r="D10" s="47"/>
      <c r="E10" s="48"/>
      <c r="F10" s="49"/>
      <c r="G10" s="68">
        <f t="shared" si="0"/>
        <v>3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13</v>
      </c>
      <c r="D12" s="47"/>
      <c r="E12" s="48"/>
      <c r="F12" s="49"/>
      <c r="G12" s="68">
        <f t="shared" si="0"/>
        <v>13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0</v>
      </c>
      <c r="D13" s="47"/>
      <c r="E13" s="64"/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0</v>
      </c>
      <c r="D14" s="47"/>
      <c r="E14" s="48"/>
      <c r="F14" s="49"/>
      <c r="G14" s="68">
        <f>C14-E14</f>
        <v>0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34</v>
      </c>
      <c r="D16" s="41"/>
      <c r="E16" s="40">
        <v>0</v>
      </c>
      <c r="F16" s="41"/>
      <c r="G16" s="40">
        <f>SUM(G5:H15)</f>
        <v>33</v>
      </c>
      <c r="H16" s="41"/>
      <c r="I16" s="42">
        <f>SUM(I5:J15)</f>
        <v>0</v>
      </c>
      <c r="J16" s="42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52923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28.5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32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6" sqref="E16:F17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51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10</v>
      </c>
      <c r="D6" s="47"/>
      <c r="E6" s="48"/>
      <c r="F6" s="49"/>
      <c r="G6" s="68">
        <f t="shared" ref="G6:G15" si="0">C6-E6</f>
        <v>10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3</v>
      </c>
      <c r="D10" s="47"/>
      <c r="E10" s="48"/>
      <c r="F10" s="49"/>
      <c r="G10" s="68">
        <f t="shared" si="0"/>
        <v>3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13</v>
      </c>
      <c r="D12" s="47"/>
      <c r="E12" s="48"/>
      <c r="F12" s="49"/>
      <c r="G12" s="68">
        <f t="shared" si="0"/>
        <v>13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0</v>
      </c>
      <c r="D13" s="47"/>
      <c r="E13" s="64"/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0</v>
      </c>
      <c r="D14" s="47"/>
      <c r="E14" s="48"/>
      <c r="F14" s="49"/>
      <c r="G14" s="68">
        <f>C14-E14</f>
        <v>0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34</v>
      </c>
      <c r="D16" s="41"/>
      <c r="E16" s="40">
        <v>0</v>
      </c>
      <c r="F16" s="41"/>
      <c r="G16" s="40">
        <f>SUM(G5:H15)</f>
        <v>34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28.5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32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0" sqref="G10:H10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46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>
        <v>1</v>
      </c>
      <c r="F6" s="49"/>
      <c r="G6" s="68">
        <f t="shared" ref="G6:G15" si="0">C6-E6</f>
        <v>10</v>
      </c>
      <c r="H6" s="69"/>
      <c r="I6" s="52">
        <v>0</v>
      </c>
      <c r="J6" s="53"/>
      <c r="K6" s="6">
        <v>1000</v>
      </c>
      <c r="L6" s="5">
        <f t="shared" ref="L6:L15" si="1">E6*K6</f>
        <v>1000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4</v>
      </c>
      <c r="D10" s="47"/>
      <c r="E10" s="48">
        <v>1</v>
      </c>
      <c r="F10" s="49"/>
      <c r="G10" s="68">
        <f t="shared" si="0"/>
        <v>3</v>
      </c>
      <c r="H10" s="69"/>
      <c r="I10" s="52">
        <v>0</v>
      </c>
      <c r="J10" s="53"/>
      <c r="K10" s="6">
        <v>1000</v>
      </c>
      <c r="L10" s="5">
        <f t="shared" si="1"/>
        <v>1000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13</v>
      </c>
      <c r="D12" s="47"/>
      <c r="E12" s="48"/>
      <c r="F12" s="49"/>
      <c r="G12" s="68">
        <f t="shared" si="0"/>
        <v>13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0</v>
      </c>
      <c r="D13" s="47"/>
      <c r="E13" s="64"/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0</v>
      </c>
      <c r="D14" s="47"/>
      <c r="E14" s="48"/>
      <c r="F14" s="49"/>
      <c r="G14" s="68">
        <f>C14-E14</f>
        <v>0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36</v>
      </c>
      <c r="D16" s="41"/>
      <c r="E16" s="40">
        <v>0</v>
      </c>
      <c r="F16" s="41"/>
      <c r="G16" s="40">
        <f>SUM(G5:H15)</f>
        <v>34</v>
      </c>
      <c r="H16" s="41"/>
      <c r="I16" s="42">
        <f>SUM(I5:J15)</f>
        <v>0</v>
      </c>
      <c r="J16" s="42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52914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28.5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32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20" sqref="E20:G20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44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11</v>
      </c>
      <c r="D5" s="77"/>
      <c r="E5" s="78">
        <v>3</v>
      </c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3000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>
        <v>3</v>
      </c>
      <c r="F10" s="49"/>
      <c r="G10" s="68">
        <f t="shared" si="0"/>
        <v>4</v>
      </c>
      <c r="H10" s="69"/>
      <c r="I10" s="52">
        <v>0</v>
      </c>
      <c r="J10" s="53"/>
      <c r="K10" s="6">
        <v>1000</v>
      </c>
      <c r="L10" s="5">
        <f t="shared" si="1"/>
        <v>3000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13</v>
      </c>
      <c r="D12" s="47"/>
      <c r="E12" s="48"/>
      <c r="F12" s="49"/>
      <c r="G12" s="68">
        <f t="shared" si="0"/>
        <v>13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0</v>
      </c>
      <c r="D13" s="47"/>
      <c r="E13" s="64"/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12</v>
      </c>
      <c r="D14" s="47"/>
      <c r="E14" s="48">
        <v>12</v>
      </c>
      <c r="F14" s="49"/>
      <c r="G14" s="68">
        <f>C14-E14</f>
        <v>0</v>
      </c>
      <c r="H14" s="69"/>
      <c r="I14" s="52">
        <v>0</v>
      </c>
      <c r="J14" s="53"/>
      <c r="K14" s="6">
        <v>1000</v>
      </c>
      <c r="L14" s="5">
        <f t="shared" si="1"/>
        <v>12000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54</v>
      </c>
      <c r="D16" s="41"/>
      <c r="E16" s="40">
        <v>0</v>
      </c>
      <c r="F16" s="41"/>
      <c r="G16" s="40">
        <f>SUM(G5:H15)</f>
        <v>36</v>
      </c>
      <c r="H16" s="41"/>
      <c r="I16" s="42">
        <f>SUM(I5:J15)</f>
        <v>0</v>
      </c>
      <c r="J16" s="42"/>
      <c r="K16" s="8"/>
      <c r="L16" s="9">
        <f>SUM(L5:L15)</f>
        <v>18000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52909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28.5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32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4" sqref="G14:H14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49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11</v>
      </c>
      <c r="D5" s="77"/>
      <c r="E5" s="78"/>
      <c r="F5" s="79"/>
      <c r="G5" s="68">
        <f>C5-E5</f>
        <v>11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>
        <v>1</v>
      </c>
      <c r="F12" s="49"/>
      <c r="G12" s="68">
        <f t="shared" si="0"/>
        <v>13</v>
      </c>
      <c r="H12" s="69"/>
      <c r="I12" s="52">
        <v>0</v>
      </c>
      <c r="J12" s="53"/>
      <c r="K12" s="6">
        <v>1000</v>
      </c>
      <c r="L12" s="5">
        <f t="shared" si="1"/>
        <v>1000</v>
      </c>
    </row>
    <row r="13" spans="1:12" ht="15.75" thickBot="1" x14ac:dyDescent="0.3">
      <c r="A13" s="62" t="s">
        <v>17</v>
      </c>
      <c r="B13" s="63"/>
      <c r="C13" s="46">
        <v>0</v>
      </c>
      <c r="D13" s="47"/>
      <c r="E13" s="64"/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12</v>
      </c>
      <c r="D14" s="47"/>
      <c r="E14" s="48"/>
      <c r="F14" s="49"/>
      <c r="G14" s="68">
        <f>C14-E14</f>
        <v>12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55</v>
      </c>
      <c r="D16" s="41"/>
      <c r="E16" s="40">
        <v>0</v>
      </c>
      <c r="F16" s="41"/>
      <c r="G16" s="40">
        <f>SUM(G5:H15)</f>
        <v>54</v>
      </c>
      <c r="H16" s="41"/>
      <c r="I16" s="42">
        <f>SUM(I5:J15)</f>
        <v>0</v>
      </c>
      <c r="J16" s="42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28.5" customHeight="1" x14ac:dyDescent="0.25">
      <c r="A20" s="16"/>
      <c r="B20" s="17"/>
      <c r="C20" s="29"/>
      <c r="D20" s="29"/>
      <c r="E20" s="90" t="s">
        <v>50</v>
      </c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32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1" sqref="C21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11</v>
      </c>
      <c r="D5" s="77"/>
      <c r="E5" s="78"/>
      <c r="F5" s="79"/>
      <c r="G5" s="68">
        <f>C5-E5</f>
        <v>11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5</v>
      </c>
      <c r="D13" s="47"/>
      <c r="E13" s="64">
        <v>5</v>
      </c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4000</v>
      </c>
    </row>
    <row r="14" spans="1:12" ht="15.75" thickBot="1" x14ac:dyDescent="0.3">
      <c r="A14" s="44" t="s">
        <v>18</v>
      </c>
      <c r="B14" s="45"/>
      <c r="C14" s="46">
        <v>15</v>
      </c>
      <c r="D14" s="47"/>
      <c r="E14" s="48">
        <v>3</v>
      </c>
      <c r="F14" s="49"/>
      <c r="G14" s="68">
        <f>C14-E14</f>
        <v>12</v>
      </c>
      <c r="H14" s="69"/>
      <c r="I14" s="52">
        <v>0</v>
      </c>
      <c r="J14" s="53"/>
      <c r="K14" s="6">
        <v>1000</v>
      </c>
      <c r="L14" s="5">
        <f t="shared" si="1"/>
        <v>3000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63</v>
      </c>
      <c r="D16" s="41"/>
      <c r="E16" s="40">
        <v>0</v>
      </c>
      <c r="F16" s="41"/>
      <c r="G16" s="40">
        <f>SUM(G5:H15)</f>
        <v>55</v>
      </c>
      <c r="H16" s="41"/>
      <c r="I16" s="42">
        <f>SUM(I5:J15)</f>
        <v>0</v>
      </c>
      <c r="J16" s="42"/>
      <c r="K16" s="8"/>
      <c r="L16" s="9">
        <f>SUM(L5:L15)</f>
        <v>7000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52902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28.5" customHeight="1" x14ac:dyDescent="0.25">
      <c r="A20" s="16"/>
      <c r="B20" s="17"/>
      <c r="C20" s="29"/>
      <c r="D20" s="29"/>
      <c r="E20" s="91" t="s">
        <v>48</v>
      </c>
      <c r="F20" s="91"/>
      <c r="G20" s="91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1" sqref="E11:F11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47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11</v>
      </c>
      <c r="D5" s="77"/>
      <c r="E5" s="78"/>
      <c r="F5" s="79"/>
      <c r="G5" s="68">
        <f>C5-E5</f>
        <v>11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5</v>
      </c>
      <c r="D13" s="47"/>
      <c r="E13" s="64"/>
      <c r="F13" s="65"/>
      <c r="G13" s="68">
        <f t="shared" si="0"/>
        <v>5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3</v>
      </c>
      <c r="D14" s="47"/>
      <c r="E14" s="48"/>
      <c r="F14" s="49"/>
      <c r="G14" s="68">
        <f>C14-E14</f>
        <v>3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51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9" sqref="C19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46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>
        <v>1</v>
      </c>
      <c r="F5" s="79"/>
      <c r="G5" s="68">
        <f>C5-E5</f>
        <v>11</v>
      </c>
      <c r="H5" s="69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>
        <v>2</v>
      </c>
      <c r="F13" s="65"/>
      <c r="G13" s="68">
        <f t="shared" si="0"/>
        <v>5</v>
      </c>
      <c r="H13" s="69"/>
      <c r="I13" s="52">
        <v>0</v>
      </c>
      <c r="J13" s="53"/>
      <c r="K13" s="6">
        <v>800</v>
      </c>
      <c r="L13" s="5">
        <f t="shared" si="1"/>
        <v>1600</v>
      </c>
    </row>
    <row r="14" spans="1:12" ht="15.75" thickBot="1" x14ac:dyDescent="0.3">
      <c r="A14" s="44" t="s">
        <v>18</v>
      </c>
      <c r="B14" s="45"/>
      <c r="C14" s="46">
        <v>3</v>
      </c>
      <c r="D14" s="47"/>
      <c r="E14" s="48"/>
      <c r="F14" s="49"/>
      <c r="G14" s="68">
        <f>C14-E14</f>
        <v>3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54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0</v>
      </c>
      <c r="J16" s="42"/>
      <c r="K16" s="8"/>
      <c r="L16" s="9">
        <f>SUM(L5:L15)</f>
        <v>2600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52889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5" sqref="C25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/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/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3</v>
      </c>
      <c r="D14" s="47"/>
      <c r="E14" s="48"/>
      <c r="F14" s="49"/>
      <c r="G14" s="68">
        <f>C14-E14</f>
        <v>3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54</v>
      </c>
      <c r="D16" s="41"/>
      <c r="E16" s="40">
        <v>0</v>
      </c>
      <c r="F16" s="41"/>
      <c r="G16" s="40">
        <f>SUM(G5:H15)</f>
        <v>54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5" sqref="C5:D15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/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/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3</v>
      </c>
      <c r="D14" s="47"/>
      <c r="E14" s="48"/>
      <c r="F14" s="49"/>
      <c r="G14" s="68">
        <f>C14-E14</f>
        <v>3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54</v>
      </c>
      <c r="D16" s="41"/>
      <c r="E16" s="40">
        <v>0</v>
      </c>
      <c r="F16" s="41"/>
      <c r="G16" s="40">
        <f>SUM(G5:H15)</f>
        <v>54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45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/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8</v>
      </c>
      <c r="D13" s="47"/>
      <c r="E13" s="64">
        <v>1</v>
      </c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4</v>
      </c>
      <c r="D14" s="47"/>
      <c r="E14" s="48">
        <v>1</v>
      </c>
      <c r="F14" s="49"/>
      <c r="G14" s="68">
        <f>C14-E14</f>
        <v>3</v>
      </c>
      <c r="H14" s="69"/>
      <c r="I14" s="52">
        <v>0</v>
      </c>
      <c r="J14" s="53"/>
      <c r="K14" s="6">
        <v>1000</v>
      </c>
      <c r="L14" s="5">
        <f t="shared" si="1"/>
        <v>1000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56</v>
      </c>
      <c r="D16" s="41"/>
      <c r="E16" s="40">
        <v>0</v>
      </c>
      <c r="F16" s="41"/>
      <c r="G16" s="40">
        <f>SUM(G5:H15)</f>
        <v>54</v>
      </c>
      <c r="H16" s="41"/>
      <c r="I16" s="42">
        <f>SUM(I5:J15)</f>
        <v>0</v>
      </c>
      <c r="J16" s="42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52876</v>
      </c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3" sqref="D23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44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/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8</v>
      </c>
      <c r="D10" s="47"/>
      <c r="E10" s="48">
        <v>1</v>
      </c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1000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>
        <v>4</v>
      </c>
      <c r="F13" s="65"/>
      <c r="G13" s="68">
        <f t="shared" si="0"/>
        <v>8</v>
      </c>
      <c r="H13" s="69"/>
      <c r="I13" s="52">
        <v>0</v>
      </c>
      <c r="J13" s="53"/>
      <c r="K13" s="6">
        <v>800</v>
      </c>
      <c r="L13" s="5">
        <f t="shared" si="1"/>
        <v>3200</v>
      </c>
    </row>
    <row r="14" spans="1:12" ht="15.75" thickBot="1" x14ac:dyDescent="0.3">
      <c r="A14" s="44" t="s">
        <v>18</v>
      </c>
      <c r="B14" s="45"/>
      <c r="C14" s="46">
        <v>4</v>
      </c>
      <c r="D14" s="47"/>
      <c r="E14" s="48"/>
      <c r="F14" s="49"/>
      <c r="G14" s="68">
        <f>C14-E14</f>
        <v>4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61</v>
      </c>
      <c r="D16" s="41"/>
      <c r="E16" s="40">
        <v>0</v>
      </c>
      <c r="F16" s="41"/>
      <c r="G16" s="40">
        <f>SUM(G5:H15)</f>
        <v>56</v>
      </c>
      <c r="H16" s="41"/>
      <c r="I16" s="42">
        <f>SUM(I5:J15)</f>
        <v>0</v>
      </c>
      <c r="J16" s="42"/>
      <c r="K16" s="8"/>
      <c r="L16" s="9">
        <f>SUM(L5:L15)</f>
        <v>4200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52873</v>
      </c>
      <c r="C18" s="12"/>
      <c r="D18" s="13"/>
      <c r="E18" s="13"/>
      <c r="F18" s="13"/>
      <c r="G18" s="13"/>
    </row>
    <row r="19" spans="1:13" ht="15.75" x14ac:dyDescent="0.25">
      <c r="B19" s="12"/>
      <c r="C19" s="27" t="s">
        <v>43</v>
      </c>
      <c r="D19" s="28"/>
      <c r="E19" s="28"/>
      <c r="F19" s="28"/>
      <c r="G19" s="28"/>
      <c r="H19" s="30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3" sqref="D23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42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/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12</v>
      </c>
      <c r="D6" s="47"/>
      <c r="E6" s="48">
        <v>1</v>
      </c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1000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8</v>
      </c>
      <c r="D10" s="47"/>
      <c r="E10" s="48"/>
      <c r="F10" s="49"/>
      <c r="G10" s="68">
        <f t="shared" si="0"/>
        <v>8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/>
      <c r="F13" s="65"/>
      <c r="G13" s="68">
        <f t="shared" si="0"/>
        <v>12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>
        <v>2</v>
      </c>
      <c r="F14" s="49"/>
      <c r="G14" s="68">
        <f>C14-E14</f>
        <v>4</v>
      </c>
      <c r="H14" s="69"/>
      <c r="I14" s="52">
        <v>0</v>
      </c>
      <c r="J14" s="53"/>
      <c r="K14" s="6">
        <v>1000</v>
      </c>
      <c r="L14" s="5">
        <f t="shared" si="1"/>
        <v>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64</v>
      </c>
      <c r="D16" s="41"/>
      <c r="E16" s="40">
        <v>0</v>
      </c>
      <c r="F16" s="41"/>
      <c r="G16" s="40">
        <f>SUM(G5:H15)</f>
        <v>61</v>
      </c>
      <c r="H16" s="41"/>
      <c r="I16" s="42">
        <f>SUM(I5:J15)</f>
        <v>0</v>
      </c>
      <c r="J16" s="42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52870</v>
      </c>
      <c r="C18" s="12"/>
      <c r="D18" s="13"/>
      <c r="E18" s="13"/>
      <c r="F18" s="13"/>
      <c r="G18" s="13"/>
    </row>
    <row r="19" spans="1:13" ht="15.75" x14ac:dyDescent="0.25">
      <c r="B19" s="12"/>
      <c r="C19" s="27" t="s">
        <v>43</v>
      </c>
      <c r="D19" s="28"/>
      <c r="E19" s="28"/>
      <c r="F19" s="28"/>
      <c r="G19" s="28"/>
      <c r="H19" s="30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0" sqref="C20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35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0</v>
      </c>
      <c r="D5" s="77"/>
      <c r="E5" s="78"/>
      <c r="F5" s="79"/>
      <c r="G5" s="68">
        <f>C5-E5</f>
        <v>0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12</v>
      </c>
      <c r="D6" s="47"/>
      <c r="E6" s="48"/>
      <c r="F6" s="49"/>
      <c r="G6" s="68">
        <f t="shared" ref="G6:G15" si="0">C6-E6</f>
        <v>12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8</v>
      </c>
      <c r="D10" s="47"/>
      <c r="E10" s="48"/>
      <c r="F10" s="49"/>
      <c r="G10" s="68">
        <f t="shared" si="0"/>
        <v>8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0</v>
      </c>
      <c r="D13" s="47"/>
      <c r="E13" s="64"/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/>
      <c r="F14" s="49"/>
      <c r="G14" s="68">
        <f>C14-E14</f>
        <v>6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40</v>
      </c>
      <c r="D16" s="41"/>
      <c r="E16" s="40">
        <v>0</v>
      </c>
      <c r="F16" s="41"/>
      <c r="G16" s="40">
        <f>SUM(G5:H15)</f>
        <v>40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M33"/>
  <sheetViews>
    <sheetView workbookViewId="0">
      <selection activeCell="D20" sqref="D20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0</v>
      </c>
      <c r="D5" s="77"/>
      <c r="E5" s="78"/>
      <c r="F5" s="79"/>
      <c r="G5" s="68">
        <f>C5-E5</f>
        <v>0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>
        <v>1</v>
      </c>
      <c r="F6" s="49"/>
      <c r="G6" s="68">
        <f t="shared" ref="G6:G15" si="0">C6-E6</f>
        <v>12</v>
      </c>
      <c r="H6" s="69"/>
      <c r="I6" s="52">
        <v>0</v>
      </c>
      <c r="J6" s="53"/>
      <c r="K6" s="6">
        <v>1000</v>
      </c>
      <c r="L6" s="5">
        <f t="shared" ref="L6:L15" si="1">E6*K6</f>
        <v>1000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8</v>
      </c>
      <c r="D10" s="47"/>
      <c r="E10" s="48"/>
      <c r="F10" s="49"/>
      <c r="G10" s="68">
        <f t="shared" si="0"/>
        <v>8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0</v>
      </c>
      <c r="D13" s="47"/>
      <c r="E13" s="64"/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/>
      <c r="F14" s="49"/>
      <c r="G14" s="68">
        <f>C14-E14</f>
        <v>6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41</v>
      </c>
      <c r="D16" s="41"/>
      <c r="E16" s="40">
        <v>0</v>
      </c>
      <c r="F16" s="41"/>
      <c r="G16" s="40">
        <f>SUM(G5:H15)</f>
        <v>40</v>
      </c>
      <c r="H16" s="41"/>
      <c r="I16" s="42">
        <f>SUM(I5:J15)</f>
        <v>0</v>
      </c>
      <c r="J16" s="42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52863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3"/>
  <sheetViews>
    <sheetView workbookViewId="0">
      <selection activeCell="A2" sqref="A2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32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0</v>
      </c>
      <c r="D5" s="77"/>
      <c r="E5" s="78"/>
      <c r="F5" s="79"/>
      <c r="G5" s="68">
        <f>C5-E5</f>
        <v>0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>
        <v>1</v>
      </c>
      <c r="F10" s="49"/>
      <c r="G10" s="68">
        <f t="shared" si="0"/>
        <v>8</v>
      </c>
      <c r="H10" s="69"/>
      <c r="I10" s="52">
        <v>0</v>
      </c>
      <c r="J10" s="53"/>
      <c r="K10" s="6">
        <v>1000</v>
      </c>
      <c r="L10" s="5">
        <f t="shared" si="1"/>
        <v>1000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5</v>
      </c>
      <c r="D13" s="47"/>
      <c r="E13" s="64">
        <v>5</v>
      </c>
      <c r="F13" s="65"/>
      <c r="G13" s="68">
        <f t="shared" si="0"/>
        <v>0</v>
      </c>
      <c r="H13" s="69"/>
      <c r="I13" s="52">
        <v>0</v>
      </c>
      <c r="J13" s="53"/>
      <c r="K13" s="6">
        <v>800</v>
      </c>
      <c r="L13" s="5">
        <f t="shared" si="1"/>
        <v>4000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/>
      <c r="F14" s="49"/>
      <c r="G14" s="68">
        <f>C14-E14</f>
        <v>6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47</v>
      </c>
      <c r="D16" s="41"/>
      <c r="E16" s="40">
        <v>0</v>
      </c>
      <c r="F16" s="41"/>
      <c r="G16" s="40">
        <f>SUM(G5:H15)</f>
        <v>41</v>
      </c>
      <c r="H16" s="41"/>
      <c r="I16" s="42">
        <f>SUM(I5:J15)</f>
        <v>0</v>
      </c>
      <c r="J16" s="42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52858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2</v>
      </c>
      <c r="D5" s="77"/>
      <c r="E5" s="78">
        <v>2</v>
      </c>
      <c r="F5" s="79"/>
      <c r="G5" s="68">
        <f>C5-E5</f>
        <v>0</v>
      </c>
      <c r="H5" s="69"/>
      <c r="I5" s="80">
        <v>0</v>
      </c>
      <c r="J5" s="81"/>
      <c r="K5" s="4">
        <v>1000</v>
      </c>
      <c r="L5" s="5">
        <f>E5*K5</f>
        <v>2000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6</v>
      </c>
      <c r="D13" s="47"/>
      <c r="E13" s="64">
        <v>1</v>
      </c>
      <c r="F13" s="65"/>
      <c r="G13" s="68">
        <f t="shared" si="0"/>
        <v>5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7</v>
      </c>
      <c r="D14" s="47"/>
      <c r="E14" s="48">
        <v>1</v>
      </c>
      <c r="F14" s="49"/>
      <c r="G14" s="68">
        <f>C14-E14</f>
        <v>6</v>
      </c>
      <c r="H14" s="69"/>
      <c r="I14" s="52">
        <v>0</v>
      </c>
      <c r="J14" s="53"/>
      <c r="K14" s="6">
        <v>1000</v>
      </c>
      <c r="L14" s="5">
        <f t="shared" si="1"/>
        <v>1000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51</v>
      </c>
      <c r="D16" s="41"/>
      <c r="E16" s="40">
        <v>0</v>
      </c>
      <c r="F16" s="41"/>
      <c r="G16" s="40">
        <f>SUM(G5:H15)</f>
        <v>47</v>
      </c>
      <c r="H16" s="41"/>
      <c r="I16" s="42">
        <f>SUM(I5:J15)</f>
        <v>0</v>
      </c>
      <c r="J16" s="42"/>
      <c r="K16" s="8"/>
      <c r="L16" s="9">
        <f>SUM(L5:L15)</f>
        <v>3800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52849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33"/>
  <sheetViews>
    <sheetView workbookViewId="0">
      <selection activeCell="B25" sqref="B25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>
        <v>1</v>
      </c>
      <c r="F5" s="79"/>
      <c r="G5" s="68">
        <f>C5-E5</f>
        <v>2</v>
      </c>
      <c r="H5" s="69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>
        <v>1</v>
      </c>
      <c r="F13" s="65"/>
      <c r="G13" s="68">
        <f t="shared" si="0"/>
        <v>6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7</v>
      </c>
      <c r="D14" s="47"/>
      <c r="E14" s="48"/>
      <c r="F14" s="49"/>
      <c r="G14" s="68">
        <f>C14-E14</f>
        <v>7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53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0</v>
      </c>
      <c r="J16" s="42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52842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33"/>
  <sheetViews>
    <sheetView workbookViewId="0">
      <selection activeCell="C25" sqref="C25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41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/>
      <c r="F5" s="79"/>
      <c r="G5" s="68">
        <f>C5-E5</f>
        <v>3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/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7</v>
      </c>
      <c r="D14" s="47"/>
      <c r="E14" s="48"/>
      <c r="F14" s="49"/>
      <c r="G14" s="68">
        <f>C14-E14</f>
        <v>7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53</v>
      </c>
      <c r="D16" s="41"/>
      <c r="E16" s="40">
        <v>0</v>
      </c>
      <c r="F16" s="41"/>
      <c r="G16" s="40">
        <f>SUM(G5:H15)</f>
        <v>53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33"/>
  <sheetViews>
    <sheetView workbookViewId="0">
      <selection activeCell="C5" sqref="C5:D5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/>
      <c r="F5" s="79"/>
      <c r="G5" s="68">
        <f>C5-E5</f>
        <v>3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/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7</v>
      </c>
      <c r="D14" s="47"/>
      <c r="E14" s="48"/>
      <c r="F14" s="49"/>
      <c r="G14" s="68">
        <f>C14-E14</f>
        <v>7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53</v>
      </c>
      <c r="D16" s="41"/>
      <c r="E16" s="40">
        <v>0</v>
      </c>
      <c r="F16" s="41"/>
      <c r="G16" s="40">
        <f>SUM(G5:H15)</f>
        <v>53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33"/>
  <sheetViews>
    <sheetView workbookViewId="0">
      <selection activeCell="A19" sqref="A19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4</v>
      </c>
      <c r="D5" s="77"/>
      <c r="E5" s="78">
        <v>1</v>
      </c>
      <c r="F5" s="79"/>
      <c r="G5" s="68">
        <f>C5-E5</f>
        <v>3</v>
      </c>
      <c r="H5" s="69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/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8</v>
      </c>
      <c r="D14" s="47"/>
      <c r="E14" s="48">
        <v>1</v>
      </c>
      <c r="F14" s="49"/>
      <c r="G14" s="68">
        <f>C14-E14</f>
        <v>7</v>
      </c>
      <c r="H14" s="69"/>
      <c r="I14" s="52">
        <v>0</v>
      </c>
      <c r="J14" s="53"/>
      <c r="K14" s="6">
        <v>1000</v>
      </c>
      <c r="L14" s="5">
        <f t="shared" si="1"/>
        <v>1000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55</v>
      </c>
      <c r="D16" s="41"/>
      <c r="E16" s="40">
        <v>0</v>
      </c>
      <c r="F16" s="41"/>
      <c r="G16" s="40">
        <f>SUM(G5:H15)</f>
        <v>53</v>
      </c>
      <c r="H16" s="41"/>
      <c r="I16" s="42">
        <f>SUM(I5:J15)</f>
        <v>0</v>
      </c>
      <c r="J16" s="42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52825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33"/>
  <sheetViews>
    <sheetView workbookViewId="0">
      <selection activeCell="D19" sqref="D19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35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5</v>
      </c>
      <c r="D5" s="77"/>
      <c r="E5" s="78">
        <v>1</v>
      </c>
      <c r="F5" s="79"/>
      <c r="G5" s="68">
        <f>C5-E5</f>
        <v>4</v>
      </c>
      <c r="H5" s="69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/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8</v>
      </c>
      <c r="D14" s="47"/>
      <c r="E14" s="48"/>
      <c r="F14" s="49"/>
      <c r="G14" s="68">
        <f>C14-E14</f>
        <v>8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56</v>
      </c>
      <c r="D16" s="41"/>
      <c r="E16" s="40">
        <v>0</v>
      </c>
      <c r="F16" s="41"/>
      <c r="G16" s="40">
        <f>SUM(G5:H15)</f>
        <v>55</v>
      </c>
      <c r="H16" s="41"/>
      <c r="I16" s="42">
        <f>SUM(I5:J15)</f>
        <v>0</v>
      </c>
      <c r="J16" s="42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52814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M33"/>
  <sheetViews>
    <sheetView workbookViewId="0">
      <selection activeCell="C5" sqref="C5:D5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40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5</v>
      </c>
      <c r="D5" s="77"/>
      <c r="E5" s="78"/>
      <c r="F5" s="79"/>
      <c r="G5" s="68">
        <f>C5-E5</f>
        <v>5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7</v>
      </c>
      <c r="D13" s="47"/>
      <c r="E13" s="64"/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8</v>
      </c>
      <c r="D14" s="47"/>
      <c r="E14" s="48"/>
      <c r="F14" s="49"/>
      <c r="G14" s="68">
        <f>C14-E14</f>
        <v>8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56</v>
      </c>
      <c r="D16" s="41"/>
      <c r="E16" s="40">
        <v>0</v>
      </c>
      <c r="F16" s="41"/>
      <c r="G16" s="40">
        <f>SUM(G5:H15)</f>
        <v>56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33"/>
  <sheetViews>
    <sheetView workbookViewId="0">
      <selection activeCell="D19" sqref="D19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29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>
        <v>3</v>
      </c>
      <c r="F5" s="79"/>
      <c r="G5" s="68">
        <f>C5-E5</f>
        <v>5</v>
      </c>
      <c r="H5" s="69"/>
      <c r="I5" s="80">
        <v>0</v>
      </c>
      <c r="J5" s="81"/>
      <c r="K5" s="4">
        <v>1000</v>
      </c>
      <c r="L5" s="5">
        <f>E5*K5</f>
        <v>3000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15</v>
      </c>
      <c r="D12" s="47"/>
      <c r="E12" s="48">
        <v>1</v>
      </c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1000</v>
      </c>
    </row>
    <row r="13" spans="1:12" ht="15.75" thickBot="1" x14ac:dyDescent="0.3">
      <c r="A13" s="62" t="s">
        <v>17</v>
      </c>
      <c r="B13" s="63"/>
      <c r="C13" s="46">
        <v>8</v>
      </c>
      <c r="D13" s="47"/>
      <c r="E13" s="64">
        <v>1</v>
      </c>
      <c r="F13" s="65"/>
      <c r="G13" s="68">
        <f t="shared" si="0"/>
        <v>7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9</v>
      </c>
      <c r="D14" s="47"/>
      <c r="E14" s="48">
        <v>1</v>
      </c>
      <c r="F14" s="49"/>
      <c r="G14" s="68">
        <f>C14-E14</f>
        <v>8</v>
      </c>
      <c r="H14" s="69"/>
      <c r="I14" s="52">
        <v>0</v>
      </c>
      <c r="J14" s="53"/>
      <c r="K14" s="6">
        <v>1000</v>
      </c>
      <c r="L14" s="5">
        <f t="shared" si="1"/>
        <v>1000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62</v>
      </c>
      <c r="D16" s="41"/>
      <c r="E16" s="40">
        <v>0</v>
      </c>
      <c r="F16" s="41"/>
      <c r="G16" s="40">
        <f>SUM(G5:H15)</f>
        <v>56</v>
      </c>
      <c r="H16" s="41"/>
      <c r="I16" s="42">
        <f>SUM(I5:J15)</f>
        <v>0</v>
      </c>
      <c r="J16" s="42"/>
      <c r="K16" s="8"/>
      <c r="L16" s="9">
        <f>SUM(L5:L15)</f>
        <v>5800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52800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33"/>
  <sheetViews>
    <sheetView workbookViewId="0">
      <selection activeCell="E21" sqref="E21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39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15</v>
      </c>
      <c r="D12" s="47"/>
      <c r="E12" s="48"/>
      <c r="F12" s="49"/>
      <c r="G12" s="68">
        <f t="shared" si="0"/>
        <v>15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8</v>
      </c>
      <c r="D13" s="47"/>
      <c r="E13" s="64"/>
      <c r="F13" s="65"/>
      <c r="G13" s="68">
        <f t="shared" si="0"/>
        <v>8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9</v>
      </c>
      <c r="D14" s="47"/>
      <c r="E14" s="48"/>
      <c r="F14" s="49"/>
      <c r="G14" s="68">
        <f>C14-E14</f>
        <v>9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62</v>
      </c>
      <c r="D16" s="41"/>
      <c r="E16" s="40">
        <v>0</v>
      </c>
      <c r="F16" s="41"/>
      <c r="G16" s="40">
        <f>SUM(G5:H15)</f>
        <v>62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33"/>
  <sheetViews>
    <sheetView workbookViewId="0">
      <selection activeCell="F1" sqref="F1:G1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8</v>
      </c>
      <c r="D5" s="77"/>
      <c r="E5" s="78"/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15</v>
      </c>
      <c r="D12" s="47"/>
      <c r="E12" s="48"/>
      <c r="F12" s="49"/>
      <c r="G12" s="68">
        <f t="shared" si="0"/>
        <v>15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9</v>
      </c>
      <c r="D13" s="47"/>
      <c r="E13" s="64">
        <v>1</v>
      </c>
      <c r="F13" s="65"/>
      <c r="G13" s="68">
        <f t="shared" si="0"/>
        <v>8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12</v>
      </c>
      <c r="D14" s="47"/>
      <c r="E14" s="48">
        <v>3</v>
      </c>
      <c r="F14" s="49"/>
      <c r="G14" s="68">
        <f>C14-E14</f>
        <v>9</v>
      </c>
      <c r="H14" s="69"/>
      <c r="I14" s="52">
        <v>0</v>
      </c>
      <c r="J14" s="53"/>
      <c r="K14" s="6">
        <v>1000</v>
      </c>
      <c r="L14" s="5">
        <f t="shared" si="1"/>
        <v>3000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66</v>
      </c>
      <c r="D16" s="41"/>
      <c r="E16" s="40">
        <v>0</v>
      </c>
      <c r="F16" s="41"/>
      <c r="G16" s="40">
        <f>SUM(G5:H15)</f>
        <v>62</v>
      </c>
      <c r="H16" s="41"/>
      <c r="I16" s="42">
        <f>SUM(I5:J15)</f>
        <v>0</v>
      </c>
      <c r="J16" s="42"/>
      <c r="K16" s="8"/>
      <c r="L16" s="9">
        <f>SUM(L5:L15)</f>
        <v>3800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52789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33"/>
  <sheetViews>
    <sheetView workbookViewId="0">
      <selection activeCell="C18" sqref="C18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33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9</v>
      </c>
      <c r="D5" s="77"/>
      <c r="E5" s="78">
        <v>1</v>
      </c>
      <c r="F5" s="79"/>
      <c r="G5" s="68">
        <f>C5-E5</f>
        <v>8</v>
      </c>
      <c r="H5" s="69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15</v>
      </c>
      <c r="D12" s="47"/>
      <c r="E12" s="48"/>
      <c r="F12" s="49"/>
      <c r="G12" s="68">
        <f t="shared" si="0"/>
        <v>15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9</v>
      </c>
      <c r="D13" s="47"/>
      <c r="E13" s="64"/>
      <c r="F13" s="65"/>
      <c r="G13" s="68">
        <f t="shared" si="0"/>
        <v>9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15</v>
      </c>
      <c r="D14" s="47"/>
      <c r="E14" s="48">
        <v>3</v>
      </c>
      <c r="F14" s="49"/>
      <c r="G14" s="68">
        <f>C14-E14</f>
        <v>12</v>
      </c>
      <c r="H14" s="69"/>
      <c r="I14" s="52">
        <v>0</v>
      </c>
      <c r="J14" s="53"/>
      <c r="K14" s="6">
        <v>1000</v>
      </c>
      <c r="L14" s="5">
        <f t="shared" si="1"/>
        <v>3000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70</v>
      </c>
      <c r="D16" s="41"/>
      <c r="E16" s="40">
        <v>0</v>
      </c>
      <c r="F16" s="41"/>
      <c r="G16" s="40">
        <f>SUM(G5:H15)</f>
        <v>66</v>
      </c>
      <c r="H16" s="41"/>
      <c r="I16" s="42">
        <f>SUM(I5:J15)</f>
        <v>0</v>
      </c>
      <c r="J16" s="42"/>
      <c r="K16" s="8"/>
      <c r="L16" s="9">
        <f>SUM(L5:L15)</f>
        <v>4000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52782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43"/>
      <c r="F20" s="43"/>
      <c r="G20" s="43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</mergeCells>
  <pageMargins left="0.7" right="0.7" top="0.75" bottom="0.75" header="0.3" footer="0.3"/>
  <pageSetup paperSize="9" scale="65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33"/>
  <sheetViews>
    <sheetView workbookViewId="0">
      <selection activeCell="F21" sqref="F21:G21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35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9</v>
      </c>
      <c r="D5" s="77"/>
      <c r="E5" s="78"/>
      <c r="F5" s="79"/>
      <c r="G5" s="68">
        <f>C5-E5</f>
        <v>9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9</v>
      </c>
      <c r="D10" s="47"/>
      <c r="E10" s="48"/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15</v>
      </c>
      <c r="D12" s="47"/>
      <c r="E12" s="48"/>
      <c r="F12" s="49"/>
      <c r="G12" s="68">
        <f t="shared" si="0"/>
        <v>15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9</v>
      </c>
      <c r="D13" s="47"/>
      <c r="E13" s="64"/>
      <c r="F13" s="65"/>
      <c r="G13" s="68">
        <f t="shared" si="0"/>
        <v>9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15</v>
      </c>
      <c r="D14" s="47"/>
      <c r="E14" s="48"/>
      <c r="F14" s="49"/>
      <c r="G14" s="68">
        <f>C14-E14</f>
        <v>15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70</v>
      </c>
      <c r="D16" s="41"/>
      <c r="E16" s="40">
        <v>0</v>
      </c>
      <c r="F16" s="41"/>
      <c r="G16" s="40">
        <f>SUM(G5:H15)</f>
        <v>70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93" t="s">
        <v>36</v>
      </c>
      <c r="F20" s="93"/>
      <c r="G20" s="93"/>
      <c r="H20" s="93" t="s">
        <v>38</v>
      </c>
      <c r="I20" s="93"/>
      <c r="J20" s="93"/>
    </row>
    <row r="21" spans="1:13" ht="15" customHeight="1" x14ac:dyDescent="0.35">
      <c r="A21" s="19"/>
      <c r="B21" s="19"/>
      <c r="C21" s="20"/>
      <c r="D21" s="20"/>
      <c r="E21" s="24" t="s">
        <v>18</v>
      </c>
      <c r="F21" s="92">
        <v>12</v>
      </c>
      <c r="G21" s="92"/>
      <c r="H21" s="24" t="s">
        <v>18</v>
      </c>
      <c r="I21" s="92">
        <v>12</v>
      </c>
      <c r="J21" s="92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25" t="s">
        <v>37</v>
      </c>
      <c r="F22" s="92">
        <v>12</v>
      </c>
      <c r="G22" s="92"/>
      <c r="H22" s="24"/>
      <c r="I22" s="92"/>
      <c r="J22" s="92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2:G22"/>
    <mergeCell ref="F23:G23"/>
    <mergeCell ref="F24:G24"/>
    <mergeCell ref="A16:B16"/>
    <mergeCell ref="C16:D16"/>
    <mergeCell ref="E16:F16"/>
    <mergeCell ref="G16:H16"/>
    <mergeCell ref="E20:G20"/>
    <mergeCell ref="H20:J20"/>
    <mergeCell ref="I21:J21"/>
    <mergeCell ref="I22:J22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33"/>
  <sheetViews>
    <sheetView workbookViewId="0">
      <selection activeCell="C18" sqref="C18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34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9</v>
      </c>
      <c r="D5" s="77"/>
      <c r="E5" s="78"/>
      <c r="F5" s="79"/>
      <c r="G5" s="68">
        <f>C5-E5</f>
        <v>9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>
        <v>2</v>
      </c>
      <c r="F10" s="49"/>
      <c r="G10" s="68">
        <f t="shared" si="0"/>
        <v>9</v>
      </c>
      <c r="H10" s="69"/>
      <c r="I10" s="52">
        <v>0</v>
      </c>
      <c r="J10" s="53"/>
      <c r="K10" s="6">
        <v>1000</v>
      </c>
      <c r="L10" s="5">
        <f t="shared" si="1"/>
        <v>2000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5</v>
      </c>
      <c r="D12" s="47"/>
      <c r="E12" s="48">
        <v>2</v>
      </c>
      <c r="F12" s="49"/>
      <c r="G12" s="68">
        <f t="shared" si="0"/>
        <v>3</v>
      </c>
      <c r="H12" s="69"/>
      <c r="I12" s="52">
        <v>0</v>
      </c>
      <c r="J12" s="53"/>
      <c r="K12" s="6">
        <v>1000</v>
      </c>
      <c r="L12" s="5">
        <f t="shared" si="1"/>
        <v>2000</v>
      </c>
    </row>
    <row r="13" spans="1:12" ht="15.75" thickBot="1" x14ac:dyDescent="0.3">
      <c r="A13" s="62" t="s">
        <v>17</v>
      </c>
      <c r="B13" s="63"/>
      <c r="C13" s="46">
        <v>9</v>
      </c>
      <c r="D13" s="47"/>
      <c r="E13" s="64"/>
      <c r="F13" s="65"/>
      <c r="G13" s="68">
        <f t="shared" si="0"/>
        <v>9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4</v>
      </c>
      <c r="D14" s="47"/>
      <c r="E14" s="48">
        <v>1</v>
      </c>
      <c r="F14" s="49"/>
      <c r="G14" s="68">
        <f>C14-E14</f>
        <v>3</v>
      </c>
      <c r="H14" s="69"/>
      <c r="I14" s="52">
        <v>0</v>
      </c>
      <c r="J14" s="53"/>
      <c r="K14" s="6">
        <v>1000</v>
      </c>
      <c r="L14" s="5">
        <f t="shared" si="1"/>
        <v>1000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51</v>
      </c>
      <c r="D16" s="41"/>
      <c r="E16" s="40">
        <v>0</v>
      </c>
      <c r="F16" s="41"/>
      <c r="G16" s="40">
        <f>SUM(G5:H15)</f>
        <v>46</v>
      </c>
      <c r="H16" s="41"/>
      <c r="I16" s="42">
        <f>SUM(I5:J15)</f>
        <v>0</v>
      </c>
      <c r="J16" s="42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52767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M33"/>
  <sheetViews>
    <sheetView workbookViewId="0">
      <selection activeCell="E20" sqref="E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9</v>
      </c>
      <c r="D5" s="77"/>
      <c r="E5" s="78"/>
      <c r="F5" s="79"/>
      <c r="G5" s="68">
        <f>C5-E5</f>
        <v>9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13</v>
      </c>
      <c r="D6" s="47"/>
      <c r="E6" s="48"/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68">
        <f t="shared" si="0"/>
        <v>11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5</v>
      </c>
      <c r="D12" s="47"/>
      <c r="E12" s="48"/>
      <c r="F12" s="49"/>
      <c r="G12" s="68">
        <f t="shared" si="0"/>
        <v>5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9</v>
      </c>
      <c r="D13" s="47"/>
      <c r="E13" s="64"/>
      <c r="F13" s="65"/>
      <c r="G13" s="68">
        <f t="shared" si="0"/>
        <v>9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4</v>
      </c>
      <c r="D14" s="47"/>
      <c r="E14" s="48"/>
      <c r="F14" s="49"/>
      <c r="G14" s="68">
        <f>C14-E14</f>
        <v>4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51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33"/>
  <sheetViews>
    <sheetView workbookViewId="0">
      <selection activeCell="C20" sqref="C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33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>
        <v>3</v>
      </c>
      <c r="F5" s="79"/>
      <c r="G5" s="68">
        <f>C5-E5</f>
        <v>9</v>
      </c>
      <c r="H5" s="69"/>
      <c r="I5" s="80">
        <v>0</v>
      </c>
      <c r="J5" s="81"/>
      <c r="K5" s="4">
        <v>1000</v>
      </c>
      <c r="L5" s="5">
        <f>E5*K5</f>
        <v>3000</v>
      </c>
    </row>
    <row r="6" spans="1:12" ht="15.75" thickBot="1" x14ac:dyDescent="0.3">
      <c r="A6" s="66" t="s">
        <v>10</v>
      </c>
      <c r="B6" s="67"/>
      <c r="C6" s="46">
        <v>14</v>
      </c>
      <c r="D6" s="47"/>
      <c r="E6" s="48">
        <v>1</v>
      </c>
      <c r="F6" s="49"/>
      <c r="G6" s="68">
        <f t="shared" ref="G6:G15" si="0">C6-E6</f>
        <v>13</v>
      </c>
      <c r="H6" s="69"/>
      <c r="I6" s="52">
        <v>0</v>
      </c>
      <c r="J6" s="53"/>
      <c r="K6" s="6">
        <v>1000</v>
      </c>
      <c r="L6" s="5">
        <f t="shared" ref="L6:L15" si="1">E6*K6</f>
        <v>1000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68">
        <f t="shared" si="0"/>
        <v>11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5</v>
      </c>
      <c r="D12" s="47"/>
      <c r="E12" s="48"/>
      <c r="F12" s="49"/>
      <c r="G12" s="68">
        <f t="shared" si="0"/>
        <v>5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10</v>
      </c>
      <c r="D13" s="47"/>
      <c r="E13" s="64">
        <v>1</v>
      </c>
      <c r="F13" s="65"/>
      <c r="G13" s="68">
        <f t="shared" si="0"/>
        <v>9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>
        <v>2</v>
      </c>
      <c r="F14" s="49"/>
      <c r="G14" s="68">
        <f>C14-E14</f>
        <v>4</v>
      </c>
      <c r="H14" s="69"/>
      <c r="I14" s="52">
        <v>0</v>
      </c>
      <c r="J14" s="53"/>
      <c r="K14" s="6">
        <v>1000</v>
      </c>
      <c r="L14" s="5">
        <f t="shared" si="1"/>
        <v>2000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58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0</v>
      </c>
      <c r="J16" s="42"/>
      <c r="K16" s="8"/>
      <c r="L16" s="9">
        <f>SUM(L5:L15)</f>
        <v>6800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52757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2:G22"/>
    <mergeCell ref="F23:G23"/>
    <mergeCell ref="F24:G24"/>
    <mergeCell ref="A16:B16"/>
    <mergeCell ref="C16:D16"/>
    <mergeCell ref="E16:F16"/>
    <mergeCell ref="G16:H16"/>
  </mergeCells>
  <pageMargins left="0.7" right="0.7" top="0.75" bottom="0.75" header="0.3" footer="0.3"/>
  <pageSetup paperSize="9" scale="65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33"/>
  <sheetViews>
    <sheetView workbookViewId="0">
      <selection activeCell="C19" sqref="C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32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/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14</v>
      </c>
      <c r="D6" s="47"/>
      <c r="E6" s="48"/>
      <c r="F6" s="49"/>
      <c r="G6" s="68">
        <f t="shared" ref="G6:G15" si="0">C6-E6</f>
        <v>14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68">
        <f t="shared" si="0"/>
        <v>11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6</v>
      </c>
      <c r="D12" s="47"/>
      <c r="E12" s="48">
        <v>1</v>
      </c>
      <c r="F12" s="49"/>
      <c r="G12" s="68">
        <f t="shared" si="0"/>
        <v>5</v>
      </c>
      <c r="H12" s="69"/>
      <c r="I12" s="52">
        <v>0</v>
      </c>
      <c r="J12" s="53"/>
      <c r="K12" s="6">
        <v>1000</v>
      </c>
      <c r="L12" s="5">
        <f t="shared" si="1"/>
        <v>1000</v>
      </c>
    </row>
    <row r="13" spans="1:12" ht="15.75" thickBot="1" x14ac:dyDescent="0.3">
      <c r="A13" s="62" t="s">
        <v>17</v>
      </c>
      <c r="B13" s="63"/>
      <c r="C13" s="46">
        <v>10</v>
      </c>
      <c r="D13" s="47"/>
      <c r="E13" s="64"/>
      <c r="F13" s="65"/>
      <c r="G13" s="68">
        <f t="shared" si="0"/>
        <v>10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/>
      <c r="F14" s="49"/>
      <c r="G14" s="68">
        <f>C14-E14</f>
        <v>6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59</v>
      </c>
      <c r="D16" s="41"/>
      <c r="E16" s="40">
        <v>0</v>
      </c>
      <c r="F16" s="41"/>
      <c r="G16" s="40">
        <f>SUM(G5:H15)</f>
        <v>58</v>
      </c>
      <c r="H16" s="41"/>
      <c r="I16" s="42">
        <f>SUM(I5:J15)</f>
        <v>0</v>
      </c>
      <c r="J16" s="42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52754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33"/>
  <sheetViews>
    <sheetView workbookViewId="0">
      <selection activeCell="E20" sqref="E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30</v>
      </c>
      <c r="B1" s="2"/>
      <c r="C1" s="82" t="s">
        <v>0</v>
      </c>
      <c r="D1" s="82"/>
      <c r="E1" s="82"/>
      <c r="F1" s="83" t="s">
        <v>31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12</v>
      </c>
      <c r="D5" s="77"/>
      <c r="E5" s="78"/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14</v>
      </c>
      <c r="D6" s="47"/>
      <c r="E6" s="48"/>
      <c r="F6" s="49"/>
      <c r="G6" s="68">
        <f t="shared" ref="G6:G15" si="0">C6-E6</f>
        <v>14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68">
        <f t="shared" si="0"/>
        <v>11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8</v>
      </c>
      <c r="D12" s="47"/>
      <c r="E12" s="48">
        <v>2</v>
      </c>
      <c r="F12" s="49"/>
      <c r="G12" s="68">
        <f t="shared" si="0"/>
        <v>6</v>
      </c>
      <c r="H12" s="69"/>
      <c r="I12" s="52">
        <v>0</v>
      </c>
      <c r="J12" s="53"/>
      <c r="K12" s="6">
        <v>1000</v>
      </c>
      <c r="L12" s="5">
        <f t="shared" si="1"/>
        <v>2000</v>
      </c>
    </row>
    <row r="13" spans="1:12" ht="15.75" thickBot="1" x14ac:dyDescent="0.3">
      <c r="A13" s="62" t="s">
        <v>17</v>
      </c>
      <c r="B13" s="63"/>
      <c r="C13" s="46">
        <v>11</v>
      </c>
      <c r="D13" s="47"/>
      <c r="E13" s="64">
        <v>1</v>
      </c>
      <c r="F13" s="65"/>
      <c r="G13" s="68">
        <f t="shared" si="0"/>
        <v>10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6</v>
      </c>
      <c r="D14" s="47"/>
      <c r="E14" s="48"/>
      <c r="F14" s="49"/>
      <c r="G14" s="68">
        <f>C14-E14</f>
        <v>6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62</v>
      </c>
      <c r="D16" s="41"/>
      <c r="E16" s="40">
        <v>0</v>
      </c>
      <c r="F16" s="41"/>
      <c r="G16" s="40">
        <f>SUM(G5:H15)</f>
        <v>59</v>
      </c>
      <c r="H16" s="41"/>
      <c r="I16" s="42">
        <f>SUM(I5:J15)</f>
        <v>0</v>
      </c>
      <c r="J16" s="42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52746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2:G22"/>
    <mergeCell ref="F23:G23"/>
    <mergeCell ref="F24:G24"/>
    <mergeCell ref="A16:B16"/>
    <mergeCell ref="C16:D16"/>
    <mergeCell ref="E16:F16"/>
    <mergeCell ref="G16:H16"/>
  </mergeCells>
  <pageMargins left="0.7" right="0.7" top="0.75" bottom="0.75" header="0.3" footer="0.3"/>
  <pageSetup paperSize="9" scale="65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M33"/>
  <sheetViews>
    <sheetView workbookViewId="0">
      <selection activeCell="C24" sqref="C2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28</v>
      </c>
      <c r="B1" s="2"/>
      <c r="C1" s="82" t="s">
        <v>0</v>
      </c>
      <c r="D1" s="82"/>
      <c r="E1" s="82"/>
      <c r="F1" s="83" t="s">
        <v>29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14</v>
      </c>
      <c r="D5" s="77"/>
      <c r="E5" s="78">
        <v>2</v>
      </c>
      <c r="F5" s="79"/>
      <c r="G5" s="68">
        <f>C5-E5</f>
        <v>12</v>
      </c>
      <c r="H5" s="69"/>
      <c r="I5" s="80">
        <v>0</v>
      </c>
      <c r="J5" s="81"/>
      <c r="K5" s="4">
        <v>1000</v>
      </c>
      <c r="L5" s="5">
        <f>E5*K5</f>
        <v>2000</v>
      </c>
    </row>
    <row r="6" spans="1:12" ht="15.75" thickBot="1" x14ac:dyDescent="0.3">
      <c r="A6" s="66" t="s">
        <v>10</v>
      </c>
      <c r="B6" s="67"/>
      <c r="C6" s="46">
        <v>14</v>
      </c>
      <c r="D6" s="47"/>
      <c r="E6" s="48"/>
      <c r="F6" s="49"/>
      <c r="G6" s="68">
        <f t="shared" ref="G6:G15" si="0">C6-E6</f>
        <v>14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11</v>
      </c>
      <c r="D10" s="47"/>
      <c r="E10" s="48"/>
      <c r="F10" s="49"/>
      <c r="G10" s="68">
        <f t="shared" si="0"/>
        <v>11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8</v>
      </c>
      <c r="D12" s="47"/>
      <c r="E12" s="48"/>
      <c r="F12" s="49"/>
      <c r="G12" s="68">
        <f t="shared" si="0"/>
        <v>8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11</v>
      </c>
      <c r="D13" s="47"/>
      <c r="E13" s="64"/>
      <c r="F13" s="65"/>
      <c r="G13" s="68">
        <f t="shared" si="0"/>
        <v>11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7</v>
      </c>
      <c r="D14" s="47"/>
      <c r="E14" s="48">
        <v>1</v>
      </c>
      <c r="F14" s="49"/>
      <c r="G14" s="68">
        <f>C14-E14</f>
        <v>6</v>
      </c>
      <c r="H14" s="69"/>
      <c r="I14" s="52">
        <v>0</v>
      </c>
      <c r="J14" s="53"/>
      <c r="K14" s="6">
        <v>1000</v>
      </c>
      <c r="L14" s="5">
        <f t="shared" si="1"/>
        <v>1000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65</v>
      </c>
      <c r="D16" s="41"/>
      <c r="E16" s="40">
        <v>0</v>
      </c>
      <c r="F16" s="41"/>
      <c r="G16" s="40">
        <f>SUM(G5:H15)</f>
        <v>62</v>
      </c>
      <c r="H16" s="41"/>
      <c r="I16" s="42">
        <f>SUM(I5:J15)</f>
        <v>0</v>
      </c>
      <c r="J16" s="42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52743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27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14</v>
      </c>
      <c r="D5" s="77"/>
      <c r="E5" s="78"/>
      <c r="F5" s="79"/>
      <c r="G5" s="68">
        <f>C5-E5</f>
        <v>14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14</v>
      </c>
      <c r="D6" s="47"/>
      <c r="E6" s="48"/>
      <c r="F6" s="49"/>
      <c r="G6" s="68">
        <f t="shared" ref="G6:G15" si="0">C6-E6</f>
        <v>14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12</v>
      </c>
      <c r="D10" s="47"/>
      <c r="E10" s="48">
        <v>1</v>
      </c>
      <c r="F10" s="49"/>
      <c r="G10" s="68">
        <f t="shared" si="0"/>
        <v>11</v>
      </c>
      <c r="H10" s="69"/>
      <c r="I10" s="52">
        <v>0</v>
      </c>
      <c r="J10" s="53"/>
      <c r="K10" s="6">
        <v>1000</v>
      </c>
      <c r="L10" s="5">
        <f t="shared" si="1"/>
        <v>1000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10</v>
      </c>
      <c r="D12" s="47"/>
      <c r="E12" s="48">
        <v>2</v>
      </c>
      <c r="F12" s="49"/>
      <c r="G12" s="68">
        <f t="shared" si="0"/>
        <v>8</v>
      </c>
      <c r="H12" s="69"/>
      <c r="I12" s="52">
        <v>0</v>
      </c>
      <c r="J12" s="53"/>
      <c r="K12" s="6">
        <v>1000</v>
      </c>
      <c r="L12" s="5">
        <f t="shared" si="1"/>
        <v>2000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>
        <v>1</v>
      </c>
      <c r="F13" s="65"/>
      <c r="G13" s="68">
        <f t="shared" si="0"/>
        <v>11</v>
      </c>
      <c r="H13" s="69"/>
      <c r="I13" s="52">
        <v>0</v>
      </c>
      <c r="J13" s="53"/>
      <c r="K13" s="6">
        <v>800</v>
      </c>
      <c r="L13" s="5">
        <f t="shared" si="1"/>
        <v>800</v>
      </c>
    </row>
    <row r="14" spans="1:12" ht="15.75" thickBot="1" x14ac:dyDescent="0.3">
      <c r="A14" s="44" t="s">
        <v>18</v>
      </c>
      <c r="B14" s="45"/>
      <c r="C14" s="46">
        <v>7</v>
      </c>
      <c r="D14" s="47"/>
      <c r="E14" s="48"/>
      <c r="F14" s="49"/>
      <c r="G14" s="68">
        <f>C14-E14</f>
        <v>7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69</v>
      </c>
      <c r="D16" s="41"/>
      <c r="E16" s="40">
        <v>0</v>
      </c>
      <c r="F16" s="41"/>
      <c r="G16" s="40">
        <f>SUM(G5:H15)</f>
        <v>65</v>
      </c>
      <c r="H16" s="41"/>
      <c r="I16" s="42">
        <f>SUM(I5:J15)</f>
        <v>0</v>
      </c>
      <c r="J16" s="42"/>
      <c r="K16" s="8"/>
      <c r="L16" s="9">
        <f>SUM(L5:L15)</f>
        <v>3800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52735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33"/>
  <sheetViews>
    <sheetView workbookViewId="0">
      <selection activeCell="F21" sqref="F21:G21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>
        <v>1</v>
      </c>
      <c r="F5" s="79"/>
      <c r="G5" s="68">
        <f>C5-E5</f>
        <v>2</v>
      </c>
      <c r="H5" s="69"/>
      <c r="I5" s="80">
        <v>12</v>
      </c>
      <c r="J5" s="81"/>
      <c r="K5" s="4">
        <v>1000</v>
      </c>
      <c r="L5" s="5">
        <f>E5*K5</f>
        <v>1000</v>
      </c>
    </row>
    <row r="6" spans="1:12" ht="15.75" thickBot="1" x14ac:dyDescent="0.3">
      <c r="A6" s="66" t="s">
        <v>10</v>
      </c>
      <c r="B6" s="67"/>
      <c r="C6" s="46">
        <v>2</v>
      </c>
      <c r="D6" s="47"/>
      <c r="E6" s="48"/>
      <c r="F6" s="49"/>
      <c r="G6" s="68">
        <f t="shared" ref="G6:G15" si="0">C6-E6</f>
        <v>2</v>
      </c>
      <c r="H6" s="69"/>
      <c r="I6" s="52">
        <v>12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12</v>
      </c>
      <c r="D10" s="47"/>
      <c r="E10" s="48"/>
      <c r="F10" s="49"/>
      <c r="G10" s="68">
        <f t="shared" si="0"/>
        <v>12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10</v>
      </c>
      <c r="D12" s="47"/>
      <c r="E12" s="48"/>
      <c r="F12" s="49"/>
      <c r="G12" s="68">
        <f t="shared" si="0"/>
        <v>10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/>
      <c r="F13" s="65"/>
      <c r="G13" s="68">
        <f t="shared" si="0"/>
        <v>12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>
        <v>4</v>
      </c>
      <c r="F14" s="49"/>
      <c r="G14" s="68">
        <f>C14-E14</f>
        <v>7</v>
      </c>
      <c r="H14" s="69"/>
      <c r="I14" s="52">
        <v>0</v>
      </c>
      <c r="J14" s="53"/>
      <c r="K14" s="6">
        <v>1000</v>
      </c>
      <c r="L14" s="5">
        <f t="shared" si="1"/>
        <v>4000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50</v>
      </c>
      <c r="D16" s="41"/>
      <c r="E16" s="40">
        <v>0</v>
      </c>
      <c r="F16" s="41"/>
      <c r="G16" s="40">
        <f>SUM(G5:H15)</f>
        <v>45</v>
      </c>
      <c r="H16" s="41"/>
      <c r="I16" s="42">
        <f>SUM(I5:J15)</f>
        <v>24</v>
      </c>
      <c r="J16" s="42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52731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M33"/>
  <sheetViews>
    <sheetView workbookViewId="0">
      <selection activeCell="D20" sqref="D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25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/>
      <c r="F5" s="79"/>
      <c r="G5" s="68">
        <f>C5-E5</f>
        <v>3</v>
      </c>
      <c r="H5" s="69"/>
      <c r="I5" s="80">
        <v>12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2</v>
      </c>
      <c r="D6" s="47"/>
      <c r="E6" s="48"/>
      <c r="F6" s="49"/>
      <c r="G6" s="68">
        <f t="shared" ref="G6:G15" si="0">C6-E6</f>
        <v>2</v>
      </c>
      <c r="H6" s="69"/>
      <c r="I6" s="52">
        <v>12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12</v>
      </c>
      <c r="D10" s="47"/>
      <c r="E10" s="48"/>
      <c r="F10" s="49"/>
      <c r="G10" s="68">
        <f t="shared" si="0"/>
        <v>12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10</v>
      </c>
      <c r="D12" s="47"/>
      <c r="E12" s="48"/>
      <c r="F12" s="49"/>
      <c r="G12" s="68">
        <f t="shared" si="0"/>
        <v>10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/>
      <c r="F13" s="65"/>
      <c r="G13" s="68">
        <f t="shared" si="0"/>
        <v>12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/>
      <c r="F14" s="49"/>
      <c r="G14" s="68">
        <f t="shared" si="0"/>
        <v>11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50</v>
      </c>
      <c r="D16" s="41"/>
      <c r="E16" s="40">
        <v>0</v>
      </c>
      <c r="F16" s="41"/>
      <c r="G16" s="40">
        <f>SUM(G5:H15)</f>
        <v>50</v>
      </c>
      <c r="H16" s="41"/>
      <c r="I16" s="42">
        <f>SUM(I5:J15)</f>
        <v>24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2:G22"/>
    <mergeCell ref="F23:G23"/>
    <mergeCell ref="F24:G24"/>
    <mergeCell ref="A16:B16"/>
    <mergeCell ref="C16:D16"/>
    <mergeCell ref="E16:F16"/>
    <mergeCell ref="G16:H16"/>
  </mergeCells>
  <pageMargins left="0.7" right="0.7" top="0.75" bottom="0.75" header="0.3" footer="0.3"/>
  <pageSetup paperSize="9" scale="65"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M33"/>
  <sheetViews>
    <sheetView workbookViewId="0">
      <selection activeCell="E18" sqref="E18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24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3</v>
      </c>
      <c r="D5" s="77"/>
      <c r="E5" s="78"/>
      <c r="F5" s="79"/>
      <c r="G5" s="68">
        <f>C5-E5</f>
        <v>3</v>
      </c>
      <c r="H5" s="69"/>
      <c r="I5" s="80">
        <v>12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2</v>
      </c>
      <c r="D6" s="47"/>
      <c r="E6" s="48"/>
      <c r="F6" s="49"/>
      <c r="G6" s="68">
        <f t="shared" ref="G6:G15" si="0">C6-E6</f>
        <v>2</v>
      </c>
      <c r="H6" s="69"/>
      <c r="I6" s="52">
        <v>12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13</v>
      </c>
      <c r="D10" s="47"/>
      <c r="E10" s="48">
        <v>1</v>
      </c>
      <c r="F10" s="49"/>
      <c r="G10" s="68">
        <f t="shared" si="0"/>
        <v>12</v>
      </c>
      <c r="H10" s="69"/>
      <c r="I10" s="52">
        <v>0</v>
      </c>
      <c r="J10" s="53"/>
      <c r="K10" s="6">
        <v>1000</v>
      </c>
      <c r="L10" s="5">
        <f t="shared" si="1"/>
        <v>1000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10</v>
      </c>
      <c r="D12" s="47"/>
      <c r="E12" s="48"/>
      <c r="F12" s="49"/>
      <c r="G12" s="68">
        <f t="shared" si="0"/>
        <v>10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/>
      <c r="F13" s="65"/>
      <c r="G13" s="68">
        <f t="shared" si="0"/>
        <v>12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/>
      <c r="F14" s="49"/>
      <c r="G14" s="68">
        <f t="shared" si="0"/>
        <v>11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51</v>
      </c>
      <c r="D16" s="41"/>
      <c r="E16" s="40">
        <v>0</v>
      </c>
      <c r="F16" s="41"/>
      <c r="G16" s="40">
        <f>SUM(G5:H15)</f>
        <v>50</v>
      </c>
      <c r="H16" s="41"/>
      <c r="I16" s="42">
        <f>SUM(I5:J15)</f>
        <v>24</v>
      </c>
      <c r="J16" s="42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52724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M33"/>
  <sheetViews>
    <sheetView workbookViewId="0">
      <selection activeCell="D20" sqref="D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24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5</v>
      </c>
      <c r="D5" s="77"/>
      <c r="E5" s="78">
        <v>2</v>
      </c>
      <c r="F5" s="79"/>
      <c r="G5" s="68">
        <f>C5-E5</f>
        <v>3</v>
      </c>
      <c r="H5" s="69"/>
      <c r="I5" s="80">
        <v>12</v>
      </c>
      <c r="J5" s="81"/>
      <c r="K5" s="4">
        <v>1000</v>
      </c>
      <c r="L5" s="5">
        <f>E5*K5</f>
        <v>2000</v>
      </c>
    </row>
    <row r="6" spans="1:12" ht="15.75" thickBot="1" x14ac:dyDescent="0.3">
      <c r="A6" s="66" t="s">
        <v>10</v>
      </c>
      <c r="B6" s="67"/>
      <c r="C6" s="46">
        <v>4</v>
      </c>
      <c r="D6" s="47"/>
      <c r="E6" s="48">
        <v>2</v>
      </c>
      <c r="F6" s="49"/>
      <c r="G6" s="68">
        <f t="shared" ref="G6:G15" si="0">C6-E6</f>
        <v>2</v>
      </c>
      <c r="H6" s="69"/>
      <c r="I6" s="52">
        <v>12</v>
      </c>
      <c r="J6" s="53"/>
      <c r="K6" s="6">
        <v>1000</v>
      </c>
      <c r="L6" s="5">
        <f t="shared" ref="L6:L15" si="1">E6*K6</f>
        <v>2000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13</v>
      </c>
      <c r="D10" s="47"/>
      <c r="E10" s="48"/>
      <c r="F10" s="49"/>
      <c r="G10" s="68">
        <f t="shared" si="0"/>
        <v>13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10</v>
      </c>
      <c r="D12" s="47"/>
      <c r="E12" s="48"/>
      <c r="F12" s="49"/>
      <c r="G12" s="68">
        <f t="shared" si="0"/>
        <v>10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/>
      <c r="F13" s="65"/>
      <c r="G13" s="68">
        <f t="shared" si="0"/>
        <v>12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/>
      <c r="F14" s="49"/>
      <c r="G14" s="68">
        <f t="shared" si="0"/>
        <v>11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55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24</v>
      </c>
      <c r="J16" s="42"/>
      <c r="K16" s="8"/>
      <c r="L16" s="9">
        <f>SUM(L5:L15)</f>
        <v>4000</v>
      </c>
    </row>
    <row r="17" spans="1:13" ht="15.75" thickBot="1" x14ac:dyDescent="0.3"/>
    <row r="18" spans="1:13" ht="15.75" thickBot="1" x14ac:dyDescent="0.3">
      <c r="A18" s="10" t="s">
        <v>21</v>
      </c>
      <c r="B18" s="11">
        <v>52718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2:G22"/>
    <mergeCell ref="F23:G23"/>
    <mergeCell ref="F24:G24"/>
    <mergeCell ref="A16:B16"/>
    <mergeCell ref="C16:D16"/>
    <mergeCell ref="E16:F16"/>
    <mergeCell ref="G16:H16"/>
  </mergeCells>
  <pageMargins left="0.7" right="0.7" top="0.75" bottom="0.75" header="0.3" footer="0.3"/>
  <pageSetup paperSize="9" scale="65" orientation="portrait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M33"/>
  <sheetViews>
    <sheetView workbookViewId="0">
      <selection activeCell="G10" sqref="G10:H1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22</v>
      </c>
      <c r="B1" s="2"/>
      <c r="C1" s="82" t="s">
        <v>0</v>
      </c>
      <c r="D1" s="82"/>
      <c r="E1" s="82"/>
      <c r="F1" s="83" t="s">
        <v>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5</v>
      </c>
      <c r="D5" s="77"/>
      <c r="E5" s="78"/>
      <c r="F5" s="79"/>
      <c r="G5" s="68">
        <f>C5-E5</f>
        <v>5</v>
      </c>
      <c r="H5" s="69"/>
      <c r="I5" s="80">
        <v>12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4</v>
      </c>
      <c r="D6" s="47"/>
      <c r="E6" s="48"/>
      <c r="F6" s="49"/>
      <c r="G6" s="68">
        <f t="shared" ref="G6:G15" si="0">C6-E6</f>
        <v>4</v>
      </c>
      <c r="H6" s="69"/>
      <c r="I6" s="52">
        <v>12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13</v>
      </c>
      <c r="D10" s="47"/>
      <c r="E10" s="48"/>
      <c r="F10" s="49"/>
      <c r="G10" s="68">
        <f t="shared" si="0"/>
        <v>13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10</v>
      </c>
      <c r="D12" s="47"/>
      <c r="E12" s="48"/>
      <c r="F12" s="49"/>
      <c r="G12" s="68">
        <f t="shared" si="0"/>
        <v>10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12</v>
      </c>
      <c r="D13" s="47"/>
      <c r="E13" s="64"/>
      <c r="F13" s="65"/>
      <c r="G13" s="68">
        <f t="shared" si="0"/>
        <v>12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11</v>
      </c>
      <c r="D14" s="47"/>
      <c r="E14" s="48"/>
      <c r="F14" s="49"/>
      <c r="G14" s="68">
        <f t="shared" si="0"/>
        <v>11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55</v>
      </c>
      <c r="D16" s="41"/>
      <c r="E16" s="40">
        <v>0</v>
      </c>
      <c r="F16" s="41"/>
      <c r="G16" s="40">
        <f>SUM(G5:H15)</f>
        <v>55</v>
      </c>
      <c r="H16" s="41"/>
      <c r="I16" s="42">
        <f>SUM(I5:J15)</f>
        <v>24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16"/>
      <c r="B20" s="17"/>
      <c r="C20" s="18"/>
      <c r="D20" s="18"/>
      <c r="E20" s="18"/>
      <c r="F20" s="18"/>
      <c r="G20" s="18"/>
      <c r="H20" s="17"/>
    </row>
    <row r="21" spans="1:13" ht="15" customHeight="1" x14ac:dyDescent="0.35">
      <c r="A21" s="19"/>
      <c r="B21" s="19"/>
      <c r="C21" s="20"/>
      <c r="D21" s="20"/>
      <c r="E21" s="20"/>
      <c r="F21" s="39"/>
      <c r="G21" s="39"/>
      <c r="H21" s="21"/>
      <c r="I21" s="21"/>
      <c r="J21" s="21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16"/>
      <c r="I22" s="16"/>
      <c r="J22" s="16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0" workbookViewId="0">
      <selection activeCell="B25" sqref="B25"/>
    </sheetView>
  </sheetViews>
  <sheetFormatPr baseColWidth="10" defaultRowHeight="15" x14ac:dyDescent="0.25"/>
  <cols>
    <col min="5" max="5" width="15.5703125" bestFit="1" customWidth="1"/>
    <col min="8" max="8" width="14.42578125" bestFit="1" customWidth="1"/>
  </cols>
  <sheetData>
    <row r="1" spans="1:12" x14ac:dyDescent="0.25">
      <c r="A1" s="1" t="s">
        <v>23</v>
      </c>
      <c r="B1" s="2"/>
      <c r="C1" s="82" t="s">
        <v>0</v>
      </c>
      <c r="D1" s="82"/>
      <c r="E1" s="82"/>
      <c r="F1" s="83" t="s">
        <v>47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2</v>
      </c>
      <c r="B3" s="86"/>
      <c r="C3" s="70" t="s">
        <v>3</v>
      </c>
      <c r="D3" s="70"/>
      <c r="E3" s="70" t="s">
        <v>4</v>
      </c>
      <c r="F3" s="70"/>
      <c r="G3" s="70" t="s">
        <v>5</v>
      </c>
      <c r="H3" s="70"/>
      <c r="I3" s="70" t="s">
        <v>6</v>
      </c>
      <c r="J3" s="70"/>
      <c r="K3" s="70" t="s">
        <v>7</v>
      </c>
      <c r="L3" s="72" t="s">
        <v>8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9</v>
      </c>
      <c r="B5" s="75"/>
      <c r="C5" s="76">
        <v>11</v>
      </c>
      <c r="D5" s="77"/>
      <c r="E5" s="78"/>
      <c r="F5" s="79"/>
      <c r="G5" s="68">
        <f>C5-E5</f>
        <v>11</v>
      </c>
      <c r="H5" s="69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6" t="s">
        <v>10</v>
      </c>
      <c r="B6" s="67"/>
      <c r="C6" s="46">
        <v>11</v>
      </c>
      <c r="D6" s="47"/>
      <c r="E6" s="48"/>
      <c r="F6" s="49"/>
      <c r="G6" s="68">
        <f t="shared" ref="G6:G15" si="0">C6-E6</f>
        <v>11</v>
      </c>
      <c r="H6" s="69"/>
      <c r="I6" s="52">
        <v>0</v>
      </c>
      <c r="J6" s="53"/>
      <c r="K6" s="6">
        <v>1000</v>
      </c>
      <c r="L6" s="5">
        <f t="shared" ref="L6:L15" si="1">E6*K6</f>
        <v>0</v>
      </c>
    </row>
    <row r="7" spans="1:12" ht="15.75" thickBot="1" x14ac:dyDescent="0.3">
      <c r="A7" s="62" t="s">
        <v>11</v>
      </c>
      <c r="B7" s="63"/>
      <c r="C7" s="46">
        <v>0</v>
      </c>
      <c r="D7" s="47"/>
      <c r="E7" s="48"/>
      <c r="F7" s="49"/>
      <c r="G7" s="68">
        <f t="shared" si="0"/>
        <v>0</v>
      </c>
      <c r="H7" s="69"/>
      <c r="I7" s="52">
        <v>0</v>
      </c>
      <c r="J7" s="53"/>
      <c r="K7" s="6">
        <v>800</v>
      </c>
      <c r="L7" s="5">
        <f t="shared" si="1"/>
        <v>0</v>
      </c>
    </row>
    <row r="8" spans="1:12" ht="15.75" thickBot="1" x14ac:dyDescent="0.3">
      <c r="A8" s="62" t="s">
        <v>12</v>
      </c>
      <c r="B8" s="63"/>
      <c r="C8" s="46">
        <v>0</v>
      </c>
      <c r="D8" s="47"/>
      <c r="E8" s="48"/>
      <c r="F8" s="49"/>
      <c r="G8" s="68">
        <f t="shared" si="0"/>
        <v>0</v>
      </c>
      <c r="H8" s="69"/>
      <c r="I8" s="52">
        <v>0</v>
      </c>
      <c r="J8" s="53"/>
      <c r="K8" s="6">
        <v>1000</v>
      </c>
      <c r="L8" s="5">
        <f t="shared" si="1"/>
        <v>0</v>
      </c>
    </row>
    <row r="9" spans="1:12" ht="15.75" thickBot="1" x14ac:dyDescent="0.3">
      <c r="A9" s="62" t="s">
        <v>13</v>
      </c>
      <c r="B9" s="63"/>
      <c r="C9" s="46">
        <v>0</v>
      </c>
      <c r="D9" s="47"/>
      <c r="E9" s="48"/>
      <c r="F9" s="49"/>
      <c r="G9" s="68">
        <f t="shared" si="0"/>
        <v>0</v>
      </c>
      <c r="H9" s="69"/>
      <c r="I9" s="52">
        <v>0</v>
      </c>
      <c r="J9" s="53"/>
      <c r="K9" s="6">
        <v>1000</v>
      </c>
      <c r="L9" s="5">
        <f t="shared" si="1"/>
        <v>0</v>
      </c>
    </row>
    <row r="10" spans="1:12" ht="15.75" thickBot="1" x14ac:dyDescent="0.3">
      <c r="A10" s="62" t="s">
        <v>14</v>
      </c>
      <c r="B10" s="63"/>
      <c r="C10" s="46">
        <v>7</v>
      </c>
      <c r="D10" s="47"/>
      <c r="E10" s="48"/>
      <c r="F10" s="49"/>
      <c r="G10" s="68">
        <f t="shared" si="0"/>
        <v>7</v>
      </c>
      <c r="H10" s="69"/>
      <c r="I10" s="52">
        <v>0</v>
      </c>
      <c r="J10" s="53"/>
      <c r="K10" s="6">
        <v>1000</v>
      </c>
      <c r="L10" s="5">
        <f t="shared" si="1"/>
        <v>0</v>
      </c>
    </row>
    <row r="11" spans="1:12" ht="15.75" thickBot="1" x14ac:dyDescent="0.3">
      <c r="A11" s="62" t="s">
        <v>15</v>
      </c>
      <c r="B11" s="63"/>
      <c r="C11" s="46">
        <v>0</v>
      </c>
      <c r="D11" s="47"/>
      <c r="E11" s="48"/>
      <c r="F11" s="49"/>
      <c r="G11" s="68">
        <f t="shared" si="0"/>
        <v>0</v>
      </c>
      <c r="H11" s="69"/>
      <c r="I11" s="52">
        <v>0</v>
      </c>
      <c r="J11" s="53"/>
      <c r="K11" s="6">
        <v>1000</v>
      </c>
      <c r="L11" s="5">
        <f t="shared" si="1"/>
        <v>0</v>
      </c>
    </row>
    <row r="12" spans="1:12" ht="15.75" thickBot="1" x14ac:dyDescent="0.3">
      <c r="A12" s="62" t="s">
        <v>16</v>
      </c>
      <c r="B12" s="63"/>
      <c r="C12" s="46">
        <v>14</v>
      </c>
      <c r="D12" s="47"/>
      <c r="E12" s="48"/>
      <c r="F12" s="49"/>
      <c r="G12" s="68">
        <f t="shared" si="0"/>
        <v>14</v>
      </c>
      <c r="H12" s="69"/>
      <c r="I12" s="52">
        <v>0</v>
      </c>
      <c r="J12" s="53"/>
      <c r="K12" s="6">
        <v>1000</v>
      </c>
      <c r="L12" s="5">
        <f t="shared" si="1"/>
        <v>0</v>
      </c>
    </row>
    <row r="13" spans="1:12" ht="15.75" thickBot="1" x14ac:dyDescent="0.3">
      <c r="A13" s="62" t="s">
        <v>17</v>
      </c>
      <c r="B13" s="63"/>
      <c r="C13" s="46">
        <v>5</v>
      </c>
      <c r="D13" s="47"/>
      <c r="E13" s="64"/>
      <c r="F13" s="65"/>
      <c r="G13" s="68">
        <f t="shared" si="0"/>
        <v>5</v>
      </c>
      <c r="H13" s="69"/>
      <c r="I13" s="52">
        <v>0</v>
      </c>
      <c r="J13" s="53"/>
      <c r="K13" s="6">
        <v>800</v>
      </c>
      <c r="L13" s="5">
        <f t="shared" si="1"/>
        <v>0</v>
      </c>
    </row>
    <row r="14" spans="1:12" ht="15.75" thickBot="1" x14ac:dyDescent="0.3">
      <c r="A14" s="44" t="s">
        <v>18</v>
      </c>
      <c r="B14" s="45"/>
      <c r="C14" s="46">
        <v>3</v>
      </c>
      <c r="D14" s="47"/>
      <c r="E14" s="48"/>
      <c r="F14" s="49"/>
      <c r="G14" s="68">
        <f>C14-E14</f>
        <v>3</v>
      </c>
      <c r="H14" s="69"/>
      <c r="I14" s="52">
        <v>0</v>
      </c>
      <c r="J14" s="53"/>
      <c r="K14" s="6">
        <v>1000</v>
      </c>
      <c r="L14" s="5">
        <f t="shared" si="1"/>
        <v>0</v>
      </c>
    </row>
    <row r="15" spans="1:12" ht="15.75" thickBot="1" x14ac:dyDescent="0.3">
      <c r="A15" s="54" t="s">
        <v>19</v>
      </c>
      <c r="B15" s="55"/>
      <c r="C15" s="56">
        <v>0</v>
      </c>
      <c r="D15" s="57"/>
      <c r="E15" s="58"/>
      <c r="F15" s="59"/>
      <c r="G15" s="68">
        <f t="shared" si="0"/>
        <v>0</v>
      </c>
      <c r="H15" s="69"/>
      <c r="I15" s="60">
        <v>0</v>
      </c>
      <c r="J15" s="61"/>
      <c r="K15" s="7">
        <v>800</v>
      </c>
      <c r="L15" s="5">
        <f t="shared" si="1"/>
        <v>0</v>
      </c>
    </row>
    <row r="16" spans="1:12" ht="15.75" thickBot="1" x14ac:dyDescent="0.3">
      <c r="A16" s="40" t="s">
        <v>20</v>
      </c>
      <c r="B16" s="41"/>
      <c r="C16" s="40">
        <f>SUM(C5:D15)</f>
        <v>51</v>
      </c>
      <c r="D16" s="41"/>
      <c r="E16" s="40">
        <v>0</v>
      </c>
      <c r="F16" s="41"/>
      <c r="G16" s="40">
        <f>SUM(G5:H15)</f>
        <v>51</v>
      </c>
      <c r="H16" s="41"/>
      <c r="I16" s="42">
        <f>SUM(I5:J15)</f>
        <v>0</v>
      </c>
      <c r="J16" s="42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21</v>
      </c>
      <c r="B18" s="11"/>
      <c r="C18" s="12"/>
      <c r="D18" s="13"/>
      <c r="E18" s="13"/>
      <c r="F18" s="13"/>
      <c r="G18" s="13"/>
    </row>
    <row r="19" spans="1:13" ht="15.75" x14ac:dyDescent="0.25">
      <c r="B19" s="12"/>
      <c r="C19" s="31"/>
      <c r="D19" s="32"/>
      <c r="E19" s="32"/>
      <c r="F19" s="32"/>
      <c r="G19" s="32"/>
      <c r="H19" s="14"/>
    </row>
    <row r="20" spans="1:13" ht="18" customHeight="1" x14ac:dyDescent="0.25">
      <c r="A20" s="16"/>
      <c r="B20" s="17"/>
      <c r="C20" s="29"/>
      <c r="D20" s="29"/>
      <c r="E20" s="90"/>
      <c r="F20" s="90"/>
      <c r="G20" s="90"/>
      <c r="H20" s="43"/>
      <c r="I20" s="43"/>
      <c r="J20" s="43"/>
    </row>
    <row r="21" spans="1:13" ht="15" customHeight="1" x14ac:dyDescent="0.35">
      <c r="A21" s="19"/>
      <c r="B21" s="19"/>
      <c r="C21" s="20"/>
      <c r="D21" s="20"/>
      <c r="E21" s="26"/>
      <c r="F21" s="39"/>
      <c r="G21" s="39"/>
      <c r="H21" s="26"/>
      <c r="I21" s="39"/>
      <c r="J21" s="39"/>
      <c r="K21" s="21"/>
      <c r="L21" s="16"/>
      <c r="M21" s="16"/>
    </row>
    <row r="22" spans="1:13" ht="15" customHeight="1" x14ac:dyDescent="0.25">
      <c r="A22" s="19"/>
      <c r="B22" s="19"/>
      <c r="C22" s="18"/>
      <c r="D22" s="18"/>
      <c r="E22" s="18"/>
      <c r="F22" s="39"/>
      <c r="G22" s="39"/>
      <c r="H22" s="26"/>
      <c r="I22" s="39"/>
      <c r="J22" s="39"/>
      <c r="K22" s="16"/>
      <c r="L22" s="16"/>
      <c r="M22" s="16"/>
    </row>
    <row r="23" spans="1:13" x14ac:dyDescent="0.25">
      <c r="A23" s="20"/>
      <c r="B23" s="20"/>
      <c r="C23" s="20"/>
      <c r="D23" s="20"/>
      <c r="E23" s="20"/>
      <c r="F23" s="39"/>
      <c r="G23" s="39"/>
      <c r="H23" s="16"/>
      <c r="I23" s="16"/>
      <c r="J23" s="16"/>
      <c r="K23" s="16"/>
      <c r="L23" s="16"/>
      <c r="M23" s="16"/>
    </row>
    <row r="24" spans="1:13" x14ac:dyDescent="0.25">
      <c r="A24" s="22"/>
      <c r="B24" s="22"/>
      <c r="C24" s="20"/>
      <c r="D24" s="20"/>
      <c r="E24" s="20"/>
      <c r="F24" s="39"/>
      <c r="G24" s="39"/>
    </row>
    <row r="25" spans="1:13" x14ac:dyDescent="0.25">
      <c r="A25" s="20"/>
      <c r="B25" s="20"/>
      <c r="C25" s="20"/>
      <c r="D25" s="20"/>
      <c r="E25" s="20"/>
      <c r="F25" s="20"/>
      <c r="G25" s="12"/>
    </row>
    <row r="26" spans="1:13" x14ac:dyDescent="0.25">
      <c r="A26" s="20"/>
      <c r="B26" s="20"/>
      <c r="C26" s="20"/>
      <c r="D26" s="20"/>
      <c r="E26" s="20"/>
      <c r="F26" s="20"/>
      <c r="G26" s="12"/>
    </row>
    <row r="27" spans="1:13" x14ac:dyDescent="0.25">
      <c r="A27" s="20"/>
      <c r="B27" s="20"/>
      <c r="C27" s="20"/>
      <c r="D27" s="20"/>
      <c r="E27" s="20"/>
      <c r="F27" s="20"/>
    </row>
    <row r="28" spans="1:13" x14ac:dyDescent="0.25">
      <c r="A28" s="20"/>
      <c r="B28" s="20"/>
      <c r="C28" s="20"/>
      <c r="D28" s="20"/>
      <c r="E28" s="20"/>
      <c r="F28" s="20"/>
    </row>
    <row r="29" spans="1:13" x14ac:dyDescent="0.25">
      <c r="A29" s="20"/>
      <c r="B29" s="20"/>
      <c r="C29" s="20"/>
      <c r="D29" s="20"/>
      <c r="E29" s="20"/>
      <c r="F29" s="20"/>
    </row>
    <row r="30" spans="1:13" x14ac:dyDescent="0.25">
      <c r="A30" s="20"/>
      <c r="B30" s="20"/>
      <c r="C30" s="20"/>
      <c r="D30" s="20"/>
      <c r="E30" s="20"/>
      <c r="F30" s="20"/>
    </row>
    <row r="31" spans="1:13" x14ac:dyDescent="0.25">
      <c r="A31" s="20"/>
      <c r="B31" s="20"/>
      <c r="C31" s="20"/>
      <c r="D31" s="20"/>
      <c r="E31" s="23"/>
      <c r="F31" s="23"/>
    </row>
    <row r="32" spans="1:13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</sheetData>
  <mergeCells count="78">
    <mergeCell ref="F23:G23"/>
    <mergeCell ref="F24:G24"/>
    <mergeCell ref="G16:H16"/>
    <mergeCell ref="F21:G21"/>
    <mergeCell ref="I21:J21"/>
    <mergeCell ref="F22:G22"/>
    <mergeCell ref="I22:J22"/>
    <mergeCell ref="I16:J16"/>
    <mergeCell ref="E20:G20"/>
    <mergeCell ref="H20:J20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A12:B12"/>
    <mergeCell ref="C12:D12"/>
    <mergeCell ref="E12:F12"/>
    <mergeCell ref="A15:B15"/>
    <mergeCell ref="C15:D15"/>
    <mergeCell ref="E15:F15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63</vt:i4>
      </vt:variant>
    </vt:vector>
  </HeadingPairs>
  <TitlesOfParts>
    <vt:vector size="63" baseType="lpstr">
      <vt:lpstr>MARZO 31 PM </vt:lpstr>
      <vt:lpstr>MARZO 31 AM </vt:lpstr>
      <vt:lpstr>MARZO 30 PM </vt:lpstr>
      <vt:lpstr>MARZO 30 AM</vt:lpstr>
      <vt:lpstr>MARZO 29 PM </vt:lpstr>
      <vt:lpstr>MARZO 29 AM </vt:lpstr>
      <vt:lpstr>MARZO 28 PM</vt:lpstr>
      <vt:lpstr>MARZO 28 AM</vt:lpstr>
      <vt:lpstr>MARZO 27 PM</vt:lpstr>
      <vt:lpstr>MARZO 27 AM</vt:lpstr>
      <vt:lpstr>MARZO 26 PM</vt:lpstr>
      <vt:lpstr>MARZO 26 AM </vt:lpstr>
      <vt:lpstr>MARZO 25 PM</vt:lpstr>
      <vt:lpstr>MARZO 25 AM</vt:lpstr>
      <vt:lpstr>MARZO 24 PM </vt:lpstr>
      <vt:lpstr>MARZO 24 AM</vt:lpstr>
      <vt:lpstr>MARZO 23 PM</vt:lpstr>
      <vt:lpstr>MARZO 23 AM </vt:lpstr>
      <vt:lpstr>MARZO 22 PM</vt:lpstr>
      <vt:lpstr>MARZO 22 AM</vt:lpstr>
      <vt:lpstr>MARZO 21 PM </vt:lpstr>
      <vt:lpstr>MARZO 21 AM</vt:lpstr>
      <vt:lpstr>MARZO 20 PM</vt:lpstr>
      <vt:lpstr>MARZO 20 AM</vt:lpstr>
      <vt:lpstr>MARZO 19 PM </vt:lpstr>
      <vt:lpstr>MARZO 19 AM</vt:lpstr>
      <vt:lpstr>MARZO 18 PM</vt:lpstr>
      <vt:lpstr>MARZO 18 AM</vt:lpstr>
      <vt:lpstr>MARZO 17 PM </vt:lpstr>
      <vt:lpstr>MARZO 17 AM </vt:lpstr>
      <vt:lpstr>MARZO 16 PM</vt:lpstr>
      <vt:lpstr>MARZO 16 AM</vt:lpstr>
      <vt:lpstr>MARZO 15 PM </vt:lpstr>
      <vt:lpstr>MARZO 15 AM </vt:lpstr>
      <vt:lpstr>MARZO 14 PM</vt:lpstr>
      <vt:lpstr>MARZO 14 AM</vt:lpstr>
      <vt:lpstr>MARZO 13 PM</vt:lpstr>
      <vt:lpstr>MARZO 13 AM</vt:lpstr>
      <vt:lpstr>MARZO 12 PM</vt:lpstr>
      <vt:lpstr>MARZO 12 AM</vt:lpstr>
      <vt:lpstr>MARZO 11 PM </vt:lpstr>
      <vt:lpstr>MARZO 11 AM</vt:lpstr>
      <vt:lpstr>MARZO 10 PM</vt:lpstr>
      <vt:lpstr>MARZO 10 AM</vt:lpstr>
      <vt:lpstr>MARZO 09 PM </vt:lpstr>
      <vt:lpstr>MARZO 09 AM </vt:lpstr>
      <vt:lpstr>MARZO 08 PM </vt:lpstr>
      <vt:lpstr>MARZO 08 AM</vt:lpstr>
      <vt:lpstr>MARZO 07 PM</vt:lpstr>
      <vt:lpstr>MARZO 07 AM</vt:lpstr>
      <vt:lpstr>MARZO 06 PM</vt:lpstr>
      <vt:lpstr>MARZO 06 AM</vt:lpstr>
      <vt:lpstr>MARZO 05 PM </vt:lpstr>
      <vt:lpstr>MARZO 05 AM</vt:lpstr>
      <vt:lpstr>MARZO 04 PM </vt:lpstr>
      <vt:lpstr>MARZO 04 AM </vt:lpstr>
      <vt:lpstr>MARZO 03 PM</vt:lpstr>
      <vt:lpstr>MARZO 03 AM</vt:lpstr>
      <vt:lpstr>MARZO 02 PM</vt:lpstr>
      <vt:lpstr>MARZO 02 AM</vt:lpstr>
      <vt:lpstr>MARZO 01 PM</vt:lpstr>
      <vt:lpstr>MARZO 01 AM</vt:lpstr>
      <vt:lpstr>MARZO 17 PM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2015-03-01T03:12:40Z</dcterms:created>
  <dcterms:modified xsi:type="dcterms:W3CDTF">2015-04-06T19:41:16Z</dcterms:modified>
</cp:coreProperties>
</file>