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20115" windowHeight="7275"/>
  </bookViews>
  <sheets>
    <sheet name="MAYO 25 PM" sheetId="51" r:id="rId1"/>
    <sheet name="MAYO 25 AM" sheetId="50" r:id="rId2"/>
    <sheet name="MAYO 24 PM" sheetId="49" r:id="rId3"/>
    <sheet name="MAYO 24 AM" sheetId="48" r:id="rId4"/>
    <sheet name="MAYO 23 PM" sheetId="47" r:id="rId5"/>
    <sheet name="MAYO 23 AM" sheetId="46" r:id="rId6"/>
    <sheet name="MAYO 22 PM" sheetId="45" r:id="rId7"/>
    <sheet name="MAYO 22 AM" sheetId="44" r:id="rId8"/>
    <sheet name="MAYO 21 PM" sheetId="43" r:id="rId9"/>
    <sheet name="MAYO 21 AM" sheetId="42" r:id="rId10"/>
    <sheet name="MAYO 20 PM" sheetId="41" r:id="rId11"/>
    <sheet name="MAYO 20 AM" sheetId="40" r:id="rId12"/>
    <sheet name="MAYO 19 PM" sheetId="39" r:id="rId13"/>
    <sheet name="MAYO 19 AM" sheetId="38" r:id="rId14"/>
    <sheet name="MAYO 18 PM" sheetId="37" r:id="rId15"/>
    <sheet name="MAYO 18 AM" sheetId="36" r:id="rId16"/>
    <sheet name="MAYO 17 PM" sheetId="35" r:id="rId17"/>
    <sheet name="MAYO 17 AM" sheetId="34" r:id="rId18"/>
    <sheet name="MAYO 16 PM" sheetId="33" r:id="rId19"/>
    <sheet name="MAYO 16 AM" sheetId="32" r:id="rId20"/>
    <sheet name="MAYO 15 PM" sheetId="31" r:id="rId21"/>
    <sheet name="MAYO 15 AM" sheetId="30" r:id="rId22"/>
    <sheet name="MAYO 14 PM " sheetId="29" r:id="rId23"/>
    <sheet name="MAYO 14 AM " sheetId="28" r:id="rId24"/>
    <sheet name="MAYO 13 PM" sheetId="27" r:id="rId25"/>
    <sheet name="MAYO 13 AM" sheetId="26" r:id="rId26"/>
    <sheet name="MAYO 12 PM " sheetId="25" r:id="rId27"/>
    <sheet name="MAYO 12 AM" sheetId="24" r:id="rId28"/>
    <sheet name="MAYO 11 PM" sheetId="23" r:id="rId29"/>
    <sheet name="MAYO 11 AM" sheetId="22" r:id="rId30"/>
    <sheet name="MAYO 10 PM" sheetId="21" r:id="rId31"/>
    <sheet name="MAYO 10 AM" sheetId="20" r:id="rId32"/>
    <sheet name="MAYO 09 PM " sheetId="19" r:id="rId33"/>
    <sheet name="MAYO 09 AM " sheetId="18" r:id="rId34"/>
    <sheet name="MAYO 08 PM" sheetId="17" r:id="rId35"/>
    <sheet name="MAYO 08 AM " sheetId="16" r:id="rId36"/>
    <sheet name="MAYO 07 PM" sheetId="14" r:id="rId37"/>
    <sheet name="MAYO 07 AM " sheetId="13" r:id="rId38"/>
    <sheet name="MAYO 06 PM" sheetId="12" r:id="rId39"/>
    <sheet name="MAYO 06 AM" sheetId="11" r:id="rId40"/>
    <sheet name="MAYO 05 PM " sheetId="10" r:id="rId41"/>
    <sheet name="MAYO 05 AM" sheetId="9" r:id="rId42"/>
    <sheet name="MAYO 04 PM" sheetId="8" r:id="rId43"/>
    <sheet name="MAYO 04 AM" sheetId="7" r:id="rId44"/>
    <sheet name="MAYO 03 PM" sheetId="6" r:id="rId45"/>
    <sheet name="MAYO 03 AM " sheetId="5" r:id="rId46"/>
    <sheet name="MAYO 02 PM" sheetId="4" r:id="rId47"/>
    <sheet name="MAYO 02 AM" sheetId="3" r:id="rId48"/>
    <sheet name="MAYO 01 PM" sheetId="2" r:id="rId49"/>
    <sheet name="MAYO 01 AM" sheetId="1" r:id="rId50"/>
  </sheets>
  <calcPr calcId="145621"/>
</workbook>
</file>

<file path=xl/calcChain.xml><?xml version="1.0" encoding="utf-8"?>
<calcChain xmlns="http://schemas.openxmlformats.org/spreadsheetml/2006/main">
  <c r="I17" i="51" l="1"/>
  <c r="C17" i="51"/>
  <c r="L16" i="51"/>
  <c r="G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L17" i="51" s="1"/>
  <c r="G5" i="51"/>
  <c r="G17" i="51" s="1"/>
  <c r="I17" i="50" l="1"/>
  <c r="C17" i="50"/>
  <c r="L16" i="50"/>
  <c r="G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G17" i="50" s="1"/>
  <c r="L17" i="50" l="1"/>
  <c r="I17" i="49"/>
  <c r="C17" i="49"/>
  <c r="L16" i="49"/>
  <c r="G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G17" i="49" s="1"/>
  <c r="L17" i="49" l="1"/>
  <c r="I17" i="48"/>
  <c r="C17" i="48"/>
  <c r="L16" i="48"/>
  <c r="G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G17" i="48" l="1"/>
  <c r="L17" i="48"/>
  <c r="I17" i="47"/>
  <c r="C17" i="47"/>
  <c r="L16" i="47"/>
  <c r="G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L17" i="47" l="1"/>
  <c r="G17" i="47"/>
  <c r="I17" i="46"/>
  <c r="C17" i="46"/>
  <c r="L16" i="46"/>
  <c r="G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G17" i="46" l="1"/>
  <c r="L17" i="46"/>
  <c r="I17" i="45"/>
  <c r="C17" i="45"/>
  <c r="L16" i="45"/>
  <c r="G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G17" i="45" l="1"/>
  <c r="L17" i="45"/>
  <c r="I17" i="44"/>
  <c r="C17" i="44"/>
  <c r="L16" i="44"/>
  <c r="G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L17" i="44" s="1"/>
  <c r="G5" i="44"/>
  <c r="G17" i="44" l="1"/>
  <c r="I17" i="43"/>
  <c r="C17" i="43"/>
  <c r="L16" i="43"/>
  <c r="G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G5" i="43"/>
  <c r="G17" i="43" s="1"/>
  <c r="I17" i="42"/>
  <c r="C17" i="42"/>
  <c r="L16" i="42"/>
  <c r="G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G5" i="42"/>
  <c r="G17" i="42" l="1"/>
  <c r="L17" i="42"/>
  <c r="L17" i="43"/>
  <c r="I17" i="41"/>
  <c r="C17" i="41"/>
  <c r="L16" i="41"/>
  <c r="G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G17" i="41" l="1"/>
  <c r="L17" i="41"/>
  <c r="I17" i="40"/>
  <c r="C17" i="40"/>
  <c r="L16" i="40"/>
  <c r="G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L17" i="40" s="1"/>
  <c r="G5" i="40"/>
  <c r="G17" i="40" l="1"/>
  <c r="I17" i="39"/>
  <c r="C17" i="39"/>
  <c r="L16" i="39"/>
  <c r="G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G17" i="39" s="1"/>
  <c r="I17" i="38"/>
  <c r="C17" i="38"/>
  <c r="L16" i="38"/>
  <c r="G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L17" i="39" l="1"/>
  <c r="G17" i="38"/>
  <c r="L17" i="38"/>
  <c r="I17" i="37"/>
  <c r="C17" i="37"/>
  <c r="L16" i="37"/>
  <c r="G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I17" i="36"/>
  <c r="C17" i="36"/>
  <c r="L16" i="36"/>
  <c r="G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L17" i="36" s="1"/>
  <c r="G5" i="36"/>
  <c r="G17" i="36" s="1"/>
  <c r="G17" i="37" l="1"/>
  <c r="L17" i="37"/>
  <c r="I17" i="35"/>
  <c r="C17" i="35"/>
  <c r="L16" i="35"/>
  <c r="G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G5" i="35"/>
  <c r="L17" i="35" l="1"/>
  <c r="G17" i="35"/>
  <c r="I17" i="34"/>
  <c r="C17" i="34"/>
  <c r="L16" i="34"/>
  <c r="G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L17" i="34" s="1"/>
  <c r="G5" i="34"/>
  <c r="G17" i="34" l="1"/>
  <c r="I17" i="33"/>
  <c r="C17" i="33"/>
  <c r="L16" i="33"/>
  <c r="G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L17" i="33" l="1"/>
  <c r="G17" i="33"/>
  <c r="I17" i="32"/>
  <c r="C17" i="32"/>
  <c r="L16" i="32"/>
  <c r="G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G17" i="32" l="1"/>
  <c r="L17" i="32"/>
  <c r="I17" i="31"/>
  <c r="C17" i="31"/>
  <c r="L16" i="31"/>
  <c r="G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G5" i="31"/>
  <c r="I17" i="30"/>
  <c r="C17" i="30"/>
  <c r="L16" i="30"/>
  <c r="G16" i="30"/>
  <c r="L15" i="30"/>
  <c r="G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G5" i="30"/>
  <c r="G17" i="30" s="1"/>
  <c r="G17" i="31" l="1"/>
  <c r="L17" i="31"/>
  <c r="L17" i="30"/>
  <c r="I17" i="29"/>
  <c r="C17" i="29"/>
  <c r="L16" i="29"/>
  <c r="G16" i="29"/>
  <c r="L15" i="29"/>
  <c r="G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G5" i="29"/>
  <c r="G17" i="29" l="1"/>
  <c r="L17" i="29"/>
  <c r="I17" i="28"/>
  <c r="C17" i="28"/>
  <c r="L16" i="28"/>
  <c r="G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G5" i="28"/>
  <c r="G17" i="28" l="1"/>
  <c r="L17" i="28"/>
  <c r="I17" i="27"/>
  <c r="C17" i="27"/>
  <c r="L16" i="27"/>
  <c r="G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G5" i="27"/>
  <c r="G5" i="26"/>
  <c r="I17" i="26"/>
  <c r="C17" i="26"/>
  <c r="L16" i="26"/>
  <c r="G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L17" i="26" l="1"/>
  <c r="G17" i="27"/>
  <c r="G17" i="26"/>
  <c r="L17" i="27"/>
  <c r="G5" i="25"/>
  <c r="I17" i="25" l="1"/>
  <c r="C17" i="25"/>
  <c r="L16" i="25"/>
  <c r="G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17" i="25" l="1"/>
  <c r="L17" i="25"/>
  <c r="I17" i="24"/>
  <c r="C17" i="24"/>
  <c r="L16" i="24"/>
  <c r="G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L17" i="24" l="1"/>
  <c r="G17" i="24"/>
  <c r="I17" i="23"/>
  <c r="C17" i="23"/>
  <c r="L16" i="23"/>
  <c r="G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G17" i="23" l="1"/>
  <c r="L17" i="23"/>
  <c r="I17" i="22"/>
  <c r="C17" i="22"/>
  <c r="L16" i="22"/>
  <c r="G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G17" i="22" l="1"/>
  <c r="L17" i="22"/>
  <c r="I17" i="21"/>
  <c r="C17" i="21"/>
  <c r="L16" i="21"/>
  <c r="G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G5" i="21"/>
  <c r="L17" i="21" l="1"/>
  <c r="G17" i="21"/>
  <c r="I17" i="20"/>
  <c r="C17" i="20"/>
  <c r="L16" i="20"/>
  <c r="G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G5" i="20"/>
  <c r="L17" i="20" l="1"/>
  <c r="G17" i="20"/>
  <c r="I17" i="19"/>
  <c r="C17" i="19"/>
  <c r="L16" i="19"/>
  <c r="G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G5" i="19"/>
  <c r="G17" i="19" l="1"/>
  <c r="L17" i="19"/>
  <c r="I17" i="18"/>
  <c r="C17" i="18"/>
  <c r="L16" i="18"/>
  <c r="G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G5" i="18"/>
  <c r="G17" i="18" l="1"/>
  <c r="L17" i="18"/>
  <c r="I17" i="17"/>
  <c r="C17" i="17"/>
  <c r="L16" i="17"/>
  <c r="G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G5" i="17"/>
  <c r="L17" i="17" l="1"/>
  <c r="G17" i="17"/>
  <c r="I17" i="16"/>
  <c r="C17" i="16"/>
  <c r="L16" i="16"/>
  <c r="G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L17" i="16" l="1"/>
  <c r="G17" i="16"/>
  <c r="I17" i="14"/>
  <c r="C17" i="14"/>
  <c r="L16" i="14"/>
  <c r="G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G17" i="14" l="1"/>
  <c r="L17" i="14"/>
  <c r="I17" i="13"/>
  <c r="C17" i="13"/>
  <c r="L16" i="13"/>
  <c r="G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L17" i="13" l="1"/>
  <c r="G17" i="13"/>
  <c r="I17" i="12"/>
  <c r="C17" i="12"/>
  <c r="L16" i="12"/>
  <c r="G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G5" i="12"/>
  <c r="G17" i="12" l="1"/>
  <c r="L17" i="12"/>
  <c r="I17" i="11"/>
  <c r="C17" i="11"/>
  <c r="L16" i="11"/>
  <c r="G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G5" i="11"/>
  <c r="L17" i="11" l="1"/>
  <c r="G17" i="11"/>
  <c r="I17" i="10"/>
  <c r="C17" i="10"/>
  <c r="L16" i="10"/>
  <c r="G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G5" i="10"/>
  <c r="G17" i="10" l="1"/>
  <c r="L17" i="10"/>
  <c r="I17" i="9"/>
  <c r="C17" i="9"/>
  <c r="L16" i="9"/>
  <c r="G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G17" i="9" l="1"/>
  <c r="L17" i="9"/>
  <c r="I17" i="8"/>
  <c r="C17" i="8"/>
  <c r="L16" i="8"/>
  <c r="G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G17" i="8" l="1"/>
  <c r="L17" i="8"/>
  <c r="I17" i="7"/>
  <c r="C17" i="7"/>
  <c r="L16" i="7"/>
  <c r="G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G5" i="7"/>
  <c r="G17" i="7" l="1"/>
  <c r="L17" i="7"/>
  <c r="I17" i="6"/>
  <c r="C17" i="6"/>
  <c r="L16" i="6"/>
  <c r="G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G5" i="6"/>
  <c r="G17" i="6" l="1"/>
  <c r="L17" i="6"/>
  <c r="I17" i="5"/>
  <c r="C17" i="5"/>
  <c r="L16" i="5"/>
  <c r="G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G5" i="5"/>
  <c r="G17" i="5" l="1"/>
  <c r="L17" i="5"/>
  <c r="I17" i="4"/>
  <c r="C17" i="4"/>
  <c r="L16" i="4"/>
  <c r="G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L17" i="4" l="1"/>
  <c r="G17" i="4"/>
  <c r="I17" i="3"/>
  <c r="C17" i="3"/>
  <c r="L16" i="3"/>
  <c r="G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G17" i="3" l="1"/>
  <c r="L17" i="3"/>
  <c r="I17" i="2"/>
  <c r="C17" i="2"/>
  <c r="L16" i="2"/>
  <c r="G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G17" i="2" l="1"/>
  <c r="L17" i="2"/>
  <c r="I17" i="1"/>
  <c r="C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G17" i="1" l="1"/>
  <c r="L17" i="1"/>
</calcChain>
</file>

<file path=xl/comments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3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4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5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6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7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8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9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0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2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3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4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5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6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7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8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9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0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2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3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4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5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6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7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8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9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50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sharedStrings.xml><?xml version="1.0" encoding="utf-8"?>
<sst xmlns="http://schemas.openxmlformats.org/spreadsheetml/2006/main" count="1210" uniqueCount="63">
  <si>
    <t xml:space="preserve">RECEPCIONISTA: </t>
  </si>
  <si>
    <t>PRODUCTO</t>
  </si>
  <si>
    <t>CANTIDAD</t>
  </si>
  <si>
    <t>VENDIDAS</t>
  </si>
  <si>
    <t>TOTAL DISPONIBLE</t>
  </si>
  <si>
    <t>BODEGA</t>
  </si>
  <si>
    <t>PRECIO</t>
  </si>
  <si>
    <t>TOTAL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</si>
  <si>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</si>
  <si>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</si>
  <si>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</si>
  <si>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</si>
  <si>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</si>
  <si>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</si>
  <si>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</si>
  <si>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</si>
  <si>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</si>
  <si>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</si>
  <si>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</si>
  <si>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ALOE VERA</t>
  </si>
  <si>
    <t>TOTALES</t>
  </si>
  <si>
    <t xml:space="preserve">FACTURA:  </t>
  </si>
  <si>
    <t>AM</t>
  </si>
  <si>
    <t>LAURA</t>
  </si>
  <si>
    <t>CESAR-LEANDRO</t>
  </si>
  <si>
    <t>PM</t>
  </si>
  <si>
    <t>SE INGRESARON A BODEGA 12 AGUAS PEQUEÑAS</t>
  </si>
  <si>
    <t>LEANDRO</t>
  </si>
  <si>
    <t xml:space="preserve">CESAR - CRIS </t>
  </si>
  <si>
    <t xml:space="preserve">AM </t>
  </si>
  <si>
    <t>LEANDRO - LAURA</t>
  </si>
  <si>
    <t>CESAR-LAURA</t>
  </si>
  <si>
    <t xml:space="preserve">CRISTINA </t>
  </si>
  <si>
    <t xml:space="preserve">PM </t>
  </si>
  <si>
    <t xml:space="preserve">CESAR - LAURA </t>
  </si>
  <si>
    <t>CESAR-CRIS</t>
  </si>
  <si>
    <t xml:space="preserve">CESAR </t>
  </si>
  <si>
    <t>Gerencia tomo 3 botellas de agua de las de volcano lodge</t>
  </si>
  <si>
    <t>LEANDRO-CRIS</t>
  </si>
  <si>
    <t xml:space="preserve">LAURA </t>
  </si>
  <si>
    <t>CRIS-LEANDRO</t>
  </si>
  <si>
    <t>SE INGRESAN 12 COCAS ROJAS Y 12 AGUAS GRANDES A LA CAMARA</t>
  </si>
  <si>
    <t xml:space="preserve">CRIS - LEANDRO </t>
  </si>
  <si>
    <t xml:space="preserve">CESAR- LAURA </t>
  </si>
  <si>
    <t xml:space="preserve">CRISTINA- LAURA </t>
  </si>
  <si>
    <t>LEANDRO-CESAR</t>
  </si>
  <si>
    <t>CRISAR</t>
  </si>
  <si>
    <t>CRIS</t>
  </si>
  <si>
    <t>LEANDRO-CRISTINA</t>
  </si>
  <si>
    <t xml:space="preserve">LAURA- LEANDRO </t>
  </si>
  <si>
    <t>CESAR</t>
  </si>
  <si>
    <t>SE INGRESARON A LA BODEGA 12 COCA ROJAS, 12 COCAS LIGHT, 12 POWERADE AZULES Y 12 POWERADE ROJOS</t>
  </si>
  <si>
    <t>CÉSAR - LAURA</t>
  </si>
  <si>
    <t>JOSE</t>
  </si>
  <si>
    <t>SE PASAN DE BODEGA A CAMARA</t>
  </si>
  <si>
    <t>COCA ROJA</t>
  </si>
  <si>
    <t>POWER A</t>
  </si>
  <si>
    <t>POWER R</t>
  </si>
  <si>
    <t>LAURA BY HERSELF</t>
  </si>
  <si>
    <t>LEANDRO-JOSE</t>
  </si>
  <si>
    <t>CÉSAR - LEANDRO</t>
  </si>
  <si>
    <t>SE INGRESARON 12 BOTELLAS PEQUEÑAS A LA CAMARA</t>
  </si>
  <si>
    <t>LEANDRO-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</si>
</sst>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6" borderId="30" xfId="0" applyFill="1" applyBorder="1"/>
    <xf numFmtId="164" fontId="0" fillId="0" borderId="31" xfId="0" applyNumberFormat="1" applyBorder="1"/>
    <xf numFmtId="0" fontId="2" fillId="0" borderId="27" xfId="0" applyFont="1" applyBorder="1"/>
    <xf numFmtId="0" fontId="8" fillId="3" borderId="18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6" fillId="0" borderId="0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15" fillId="5" borderId="0" xfId="0" applyFont="1" applyFill="1"/>
    <xf numFmtId="0" fontId="16" fillId="0" borderId="0" xfId="0" applyFont="1" applyFill="1" applyBorder="1" applyAlignment="1"/>
    <xf numFmtId="0" fontId="16" fillId="5" borderId="0" xfId="0" applyFont="1" applyFill="1" applyBorder="1" applyAlignment="1"/>
    <xf numFmtId="0" fontId="7" fillId="5" borderId="0" xfId="0" applyFont="1" applyFill="1"/>
    <xf numFmtId="0" fontId="17" fillId="5" borderId="0" xfId="0" applyFont="1" applyFill="1"/>
    <xf numFmtId="0" fontId="10" fillId="5" borderId="0" xfId="0" applyFont="1" applyFill="1"/>
    <xf numFmtId="0" fontId="0" fillId="5" borderId="0" xfId="0" applyFill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5" borderId="18" xfId="0" applyFont="1" applyFill="1" applyBorder="1" applyAlignment="1"/>
    <xf numFmtId="0" fontId="10" fillId="5" borderId="18" xfId="0" applyFont="1" applyFill="1" applyBorder="1" applyAlignment="1">
      <alignment horizontal="center"/>
    </xf>
    <xf numFmtId="0" fontId="10" fillId="5" borderId="18" xfId="0" applyFont="1" applyFill="1" applyBorder="1"/>
    <xf numFmtId="0" fontId="8" fillId="3" borderId="32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21" sqref="E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45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>
        <v>1</v>
      </c>
      <c r="F5" s="110"/>
      <c r="G5" s="99">
        <f>C5-E5</f>
        <v>13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15</v>
      </c>
      <c r="D6" s="88"/>
      <c r="E6" s="89"/>
      <c r="F6" s="90"/>
      <c r="G6" s="99">
        <f>C6-E6</f>
        <v>15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12</v>
      </c>
      <c r="D10" s="88"/>
      <c r="E10" s="89"/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14</v>
      </c>
      <c r="D13" s="88"/>
      <c r="E13" s="95"/>
      <c r="F13" s="96"/>
      <c r="G13" s="78">
        <f t="shared" si="1"/>
        <v>14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7</v>
      </c>
      <c r="D14" s="88"/>
      <c r="E14" s="89"/>
      <c r="F14" s="90"/>
      <c r="G14" s="78">
        <f t="shared" si="1"/>
        <v>7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79</v>
      </c>
      <c r="D17" s="83"/>
      <c r="E17" s="82">
        <v>0</v>
      </c>
      <c r="F17" s="83"/>
      <c r="G17" s="82">
        <f>SUM(G5:H16)</f>
        <v>78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55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56"/>
      <c r="F20" s="56"/>
      <c r="G20" s="57"/>
      <c r="H20" s="17"/>
      <c r="I20" s="17"/>
      <c r="J20" s="17"/>
      <c r="K20" s="18"/>
      <c r="L20" s="18"/>
    </row>
    <row r="21" spans="1:13" ht="15" customHeight="1" x14ac:dyDescent="0.3">
      <c r="A21" s="18"/>
      <c r="B21" s="19"/>
      <c r="C21" s="20"/>
      <c r="D21" s="17"/>
      <c r="E21" s="56"/>
      <c r="F21" s="56"/>
      <c r="G21" s="57"/>
      <c r="H21" s="58"/>
      <c r="I21" s="56"/>
      <c r="J21" s="56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65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65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66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6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F2" sqref="F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53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/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15</v>
      </c>
      <c r="D6" s="88"/>
      <c r="E6" s="89"/>
      <c r="F6" s="90"/>
      <c r="G6" s="99">
        <f>C6-E6</f>
        <v>15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12</v>
      </c>
      <c r="D10" s="88"/>
      <c r="E10" s="89"/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14</v>
      </c>
      <c r="D13" s="88"/>
      <c r="E13" s="95"/>
      <c r="F13" s="96"/>
      <c r="G13" s="78">
        <f t="shared" si="1"/>
        <v>14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7</v>
      </c>
      <c r="D14" s="88"/>
      <c r="E14" s="89"/>
      <c r="F14" s="90"/>
      <c r="G14" s="78">
        <f t="shared" si="1"/>
        <v>7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79</v>
      </c>
      <c r="D17" s="83"/>
      <c r="E17" s="82">
        <v>0</v>
      </c>
      <c r="F17" s="83"/>
      <c r="G17" s="82">
        <f>SUM(G5:H16)</f>
        <v>79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55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56"/>
      <c r="F20" s="56"/>
      <c r="G20" s="57"/>
      <c r="H20" s="17"/>
      <c r="I20" s="17"/>
      <c r="J20" s="17"/>
      <c r="K20" s="18"/>
      <c r="L20" s="18"/>
    </row>
    <row r="21" spans="1:13" ht="15" customHeight="1" x14ac:dyDescent="0.3">
      <c r="A21" s="18"/>
      <c r="B21" s="19"/>
      <c r="C21" s="20"/>
      <c r="D21" s="17"/>
      <c r="E21" s="56"/>
      <c r="F21" s="56"/>
      <c r="G21" s="57"/>
      <c r="H21" s="58"/>
      <c r="I21" s="56"/>
      <c r="J21" s="56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63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63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64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6"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F27:G27"/>
    <mergeCell ref="A28:B28"/>
    <mergeCell ref="C28:D28"/>
    <mergeCell ref="E22:F22"/>
    <mergeCell ref="E23:F23"/>
    <mergeCell ref="I23:J23"/>
    <mergeCell ref="A24:B25"/>
    <mergeCell ref="C24:D25"/>
    <mergeCell ref="E24:F24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B20" sqref="B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62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/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>
        <v>1</v>
      </c>
      <c r="F6" s="90"/>
      <c r="G6" s="99">
        <f>C6-E6</f>
        <v>15</v>
      </c>
      <c r="H6" s="100"/>
      <c r="I6" s="91">
        <v>0</v>
      </c>
      <c r="J6" s="92"/>
      <c r="K6" s="6">
        <v>1000</v>
      </c>
      <c r="L6" s="5">
        <f t="shared" si="0"/>
        <v>1000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12</v>
      </c>
      <c r="D10" s="88"/>
      <c r="E10" s="89"/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14</v>
      </c>
      <c r="D13" s="88"/>
      <c r="E13" s="95"/>
      <c r="F13" s="96"/>
      <c r="G13" s="78">
        <f t="shared" si="1"/>
        <v>14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7</v>
      </c>
      <c r="D14" s="88"/>
      <c r="E14" s="89"/>
      <c r="F14" s="90"/>
      <c r="G14" s="78">
        <f t="shared" si="1"/>
        <v>7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79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55">
        <v>53661</v>
      </c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56"/>
      <c r="F20" s="56"/>
      <c r="G20" s="57"/>
      <c r="H20" s="17"/>
      <c r="I20" s="17"/>
      <c r="J20" s="17"/>
      <c r="K20" s="18"/>
      <c r="L20" s="18"/>
    </row>
    <row r="21" spans="1:13" ht="15" customHeight="1" x14ac:dyDescent="0.3">
      <c r="A21" s="18"/>
      <c r="B21" s="19"/>
      <c r="C21" s="20"/>
      <c r="D21" s="17"/>
      <c r="E21" s="56"/>
      <c r="F21" s="56"/>
      <c r="G21" s="57"/>
      <c r="H21" s="58"/>
      <c r="I21" s="56"/>
      <c r="J21" s="56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61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61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62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6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D20" sqref="D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/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12</v>
      </c>
      <c r="D10" s="88"/>
      <c r="E10" s="89"/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14</v>
      </c>
      <c r="D13" s="88"/>
      <c r="E13" s="95"/>
      <c r="F13" s="96"/>
      <c r="G13" s="78">
        <f t="shared" si="1"/>
        <v>14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7</v>
      </c>
      <c r="D14" s="88"/>
      <c r="E14" s="89"/>
      <c r="F14" s="90"/>
      <c r="G14" s="78">
        <f t="shared" si="1"/>
        <v>7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55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56"/>
      <c r="F20" s="56"/>
      <c r="G20" s="57"/>
      <c r="H20" s="17"/>
      <c r="I20" s="17"/>
      <c r="J20" s="17"/>
      <c r="K20" s="18"/>
      <c r="L20" s="18"/>
    </row>
    <row r="21" spans="1:13" ht="15" customHeight="1" x14ac:dyDescent="0.3">
      <c r="A21" s="18"/>
      <c r="B21" s="19"/>
      <c r="C21" s="20"/>
      <c r="D21" s="17"/>
      <c r="E21" s="56"/>
      <c r="F21" s="56"/>
      <c r="G21" s="57"/>
      <c r="H21" s="58"/>
      <c r="I21" s="56"/>
      <c r="J21" s="56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59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59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60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6"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F27:G27"/>
    <mergeCell ref="A28:B28"/>
    <mergeCell ref="C28:D28"/>
    <mergeCell ref="E22:F22"/>
    <mergeCell ref="E23:F23"/>
    <mergeCell ref="I23:J23"/>
    <mergeCell ref="A24:B25"/>
    <mergeCell ref="C24:D25"/>
    <mergeCell ref="E24:F24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A13" sqref="A12:H1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31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/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12</v>
      </c>
      <c r="D10" s="88"/>
      <c r="E10" s="89"/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14</v>
      </c>
      <c r="D13" s="88"/>
      <c r="E13" s="95"/>
      <c r="F13" s="96"/>
      <c r="G13" s="78">
        <f t="shared" si="1"/>
        <v>14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7</v>
      </c>
      <c r="D14" s="88"/>
      <c r="E14" s="89"/>
      <c r="F14" s="90"/>
      <c r="G14" s="78">
        <f t="shared" si="1"/>
        <v>7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55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56"/>
      <c r="F20" s="56"/>
      <c r="G20" s="57"/>
      <c r="H20" s="17"/>
      <c r="I20" s="17"/>
      <c r="J20" s="17"/>
      <c r="K20" s="18"/>
      <c r="L20" s="18"/>
    </row>
    <row r="21" spans="1:13" ht="15" customHeight="1" x14ac:dyDescent="0.3">
      <c r="A21" s="18"/>
      <c r="B21" s="19"/>
      <c r="C21" s="20"/>
      <c r="D21" s="17"/>
      <c r="E21" s="56"/>
      <c r="F21" s="56"/>
      <c r="G21" s="57"/>
      <c r="H21" s="58"/>
      <c r="I21" s="56"/>
      <c r="J21" s="56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51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51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50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6"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F27:G27"/>
    <mergeCell ref="A28:B28"/>
    <mergeCell ref="C28:D28"/>
    <mergeCell ref="E22:F22"/>
    <mergeCell ref="E23:F23"/>
    <mergeCell ref="I23:J23"/>
    <mergeCell ref="A24:B25"/>
    <mergeCell ref="C24:D25"/>
    <mergeCell ref="E24:F24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B19" sqref="B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16</v>
      </c>
      <c r="D5" s="108"/>
      <c r="E5" s="109">
        <v>2</v>
      </c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2000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12</v>
      </c>
      <c r="D10" s="88"/>
      <c r="E10" s="89"/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15</v>
      </c>
      <c r="D13" s="88"/>
      <c r="E13" s="95">
        <v>1</v>
      </c>
      <c r="F13" s="96"/>
      <c r="G13" s="78">
        <f t="shared" si="1"/>
        <v>14</v>
      </c>
      <c r="H13" s="79"/>
      <c r="I13" s="91">
        <v>0</v>
      </c>
      <c r="J13" s="92"/>
      <c r="K13" s="6">
        <v>800</v>
      </c>
      <c r="L13" s="5">
        <f t="shared" si="0"/>
        <v>800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>
        <v>4</v>
      </c>
      <c r="F14" s="90"/>
      <c r="G14" s="78">
        <f t="shared" si="1"/>
        <v>7</v>
      </c>
      <c r="H14" s="79"/>
      <c r="I14" s="91">
        <v>0</v>
      </c>
      <c r="J14" s="92"/>
      <c r="K14" s="6">
        <v>1000</v>
      </c>
      <c r="L14" s="5">
        <f t="shared" si="0"/>
        <v>4000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87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6800</v>
      </c>
    </row>
    <row r="18" spans="1:13" ht="15.75" thickBot="1" x14ac:dyDescent="0.3"/>
    <row r="19" spans="1:13" ht="15.75" thickBot="1" x14ac:dyDescent="0.3">
      <c r="A19" s="10" t="s">
        <v>21</v>
      </c>
      <c r="B19" s="55">
        <v>53646</v>
      </c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48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52" t="s">
        <v>61</v>
      </c>
      <c r="F21" s="52"/>
      <c r="G21" s="53"/>
      <c r="H21" s="54"/>
      <c r="I21" s="52"/>
      <c r="J21" s="52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49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49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48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6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C21" sqref="C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31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>
        <v>4</v>
      </c>
      <c r="F5" s="110"/>
      <c r="G5" s="99">
        <f>C5-E5</f>
        <v>16</v>
      </c>
      <c r="H5" s="100"/>
      <c r="I5" s="111">
        <v>0</v>
      </c>
      <c r="J5" s="112"/>
      <c r="K5" s="4">
        <v>1000</v>
      </c>
      <c r="L5" s="5">
        <f t="shared" ref="L5:L16" si="0">E5*K5</f>
        <v>4000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>
        <v>1</v>
      </c>
      <c r="F10" s="90"/>
      <c r="G10" s="78">
        <f t="shared" ref="G10:G16" si="1">C10-E10</f>
        <v>12</v>
      </c>
      <c r="H10" s="79"/>
      <c r="I10" s="91">
        <v>0</v>
      </c>
      <c r="J10" s="92"/>
      <c r="K10" s="6">
        <v>1000</v>
      </c>
      <c r="L10" s="5">
        <f t="shared" si="0"/>
        <v>1000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75</v>
      </c>
      <c r="H17" s="83"/>
      <c r="I17" s="84">
        <f>SUM(I5:J16)</f>
        <v>9</v>
      </c>
      <c r="J17" s="84"/>
      <c r="K17" s="8"/>
      <c r="L17" s="9">
        <f>SUM(L5:L16)</f>
        <v>5000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53639</v>
      </c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4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/>
      <c r="F21" s="120"/>
      <c r="G21" s="46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47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47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46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1:F21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F2" sqref="F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/>
      <c r="F5" s="110"/>
      <c r="G5" s="99">
        <f>C5-E5</f>
        <v>20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/>
      <c r="F10" s="90"/>
      <c r="G10" s="78">
        <f t="shared" ref="G10:G16" si="1">C10-E10</f>
        <v>13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44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/>
      <c r="F21" s="120"/>
      <c r="G21" s="44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45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45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44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F27:G27"/>
    <mergeCell ref="A28:B28"/>
    <mergeCell ref="C28:D28"/>
    <mergeCell ref="E21:F21"/>
    <mergeCell ref="E22:F22"/>
    <mergeCell ref="E23:F23"/>
    <mergeCell ref="I23:J23"/>
    <mergeCell ref="A24:B25"/>
    <mergeCell ref="C24:D25"/>
    <mergeCell ref="E24:F24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E19" sqref="E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60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/>
      <c r="F5" s="110"/>
      <c r="G5" s="99">
        <f>C5-E5</f>
        <v>20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/>
      <c r="F10" s="90"/>
      <c r="G10" s="78">
        <f t="shared" ref="G10:G16" si="1">C10-E10</f>
        <v>13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42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/>
      <c r="F21" s="120"/>
      <c r="G21" s="42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43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43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42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1:F21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E3" sqref="E3:F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53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/>
      <c r="F5" s="110"/>
      <c r="G5" s="99">
        <f>C5-E5</f>
        <v>20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/>
      <c r="F10" s="90"/>
      <c r="G10" s="78">
        <f t="shared" ref="G10:G16" si="1">C10-E10</f>
        <v>13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42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/>
      <c r="F21" s="120"/>
      <c r="G21" s="42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43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43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42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1:F21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C13" sqref="C13:D1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59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/>
      <c r="F5" s="110"/>
      <c r="G5" s="99">
        <f>C5-E5</f>
        <v>20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/>
      <c r="F10" s="90"/>
      <c r="G10" s="78">
        <f t="shared" ref="G10:G16" si="1">C10-E10</f>
        <v>13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40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/>
      <c r="F21" s="120"/>
      <c r="G21" s="40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41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41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40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F27:G27"/>
    <mergeCell ref="A28:B28"/>
    <mergeCell ref="C28:D28"/>
    <mergeCell ref="E21:F21"/>
    <mergeCell ref="E22:F22"/>
    <mergeCell ref="E23:F23"/>
    <mergeCell ref="I23:J23"/>
    <mergeCell ref="A24:B25"/>
    <mergeCell ref="C24:D25"/>
    <mergeCell ref="E24:F2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D21" sqref="D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58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/>
      <c r="F5" s="110"/>
      <c r="G5" s="99">
        <f>C5-E5</f>
        <v>20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/>
      <c r="F10" s="90"/>
      <c r="G10" s="78">
        <f t="shared" ref="G10:G16" si="1">C10-E10</f>
        <v>13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/>
      <c r="F20" s="39"/>
      <c r="G20" s="38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/>
      <c r="F21" s="120"/>
      <c r="G21" s="38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/>
      <c r="F22" s="69"/>
      <c r="G22" s="36"/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/>
      <c r="F23" s="69"/>
      <c r="G23" s="36"/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/>
      <c r="F24" s="69"/>
      <c r="G24" s="38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F27:G27"/>
    <mergeCell ref="A28:B28"/>
    <mergeCell ref="C28:D28"/>
    <mergeCell ref="E21:F21"/>
    <mergeCell ref="E22:F22"/>
    <mergeCell ref="E23:F23"/>
    <mergeCell ref="I23:J23"/>
    <mergeCell ref="A24:B25"/>
    <mergeCell ref="C24:D25"/>
    <mergeCell ref="E24:F24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F2" sqref="F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52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20</v>
      </c>
      <c r="D5" s="108"/>
      <c r="E5" s="109"/>
      <c r="F5" s="110"/>
      <c r="G5" s="99">
        <f>C5-E5</f>
        <v>20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16</v>
      </c>
      <c r="D6" s="88"/>
      <c r="E6" s="89"/>
      <c r="F6" s="90"/>
      <c r="G6" s="99">
        <f>C6-E6</f>
        <v>16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13</v>
      </c>
      <c r="D10" s="88"/>
      <c r="E10" s="89"/>
      <c r="F10" s="90"/>
      <c r="G10" s="78">
        <f t="shared" ref="G10:G16" si="1">C10-E10</f>
        <v>13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17</v>
      </c>
      <c r="D12" s="88"/>
      <c r="E12" s="89"/>
      <c r="F12" s="90"/>
      <c r="G12" s="78">
        <f t="shared" si="1"/>
        <v>17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80</v>
      </c>
      <c r="D17" s="83"/>
      <c r="E17" s="82">
        <v>0</v>
      </c>
      <c r="F17" s="83"/>
      <c r="G17" s="82">
        <f>SUM(G5:H16)</f>
        <v>80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3">
      <c r="B20" s="12"/>
      <c r="C20" s="14"/>
      <c r="D20" s="15"/>
      <c r="E20" s="39" t="s">
        <v>54</v>
      </c>
      <c r="F20" s="39"/>
      <c r="G20" s="37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120" t="s">
        <v>55</v>
      </c>
      <c r="F21" s="120"/>
      <c r="G21" s="37">
        <v>12</v>
      </c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29"/>
      <c r="D22" s="29"/>
      <c r="E22" s="69" t="s">
        <v>9</v>
      </c>
      <c r="F22" s="69"/>
      <c r="G22" s="35">
        <v>12</v>
      </c>
      <c r="H22" s="23"/>
      <c r="I22" s="18"/>
      <c r="J22" s="18"/>
      <c r="K22" s="18"/>
      <c r="M22" s="18"/>
    </row>
    <row r="23" spans="1:13" ht="15" customHeight="1" x14ac:dyDescent="0.3">
      <c r="C23" s="29"/>
      <c r="D23" s="29"/>
      <c r="E23" s="69" t="s">
        <v>56</v>
      </c>
      <c r="F23" s="69"/>
      <c r="G23" s="35">
        <v>12</v>
      </c>
      <c r="H23" s="24"/>
      <c r="I23" s="67"/>
      <c r="J23" s="67"/>
      <c r="K23" s="18"/>
      <c r="L23" s="18"/>
      <c r="M23" s="18"/>
    </row>
    <row r="24" spans="1:13" ht="18.75" x14ac:dyDescent="0.3">
      <c r="A24" s="70"/>
      <c r="B24" s="70"/>
      <c r="C24" s="71"/>
      <c r="D24" s="71"/>
      <c r="E24" s="69" t="s">
        <v>57</v>
      </c>
      <c r="F24" s="69"/>
      <c r="G24" s="37">
        <v>12</v>
      </c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7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8:D28"/>
    <mergeCell ref="A29:B29"/>
    <mergeCell ref="C29:D29"/>
    <mergeCell ref="I23:J23"/>
    <mergeCell ref="A24:B25"/>
    <mergeCell ref="C24:D25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6:B36"/>
    <mergeCell ref="C36:D36"/>
    <mergeCell ref="A37:B37"/>
    <mergeCell ref="C37:D37"/>
    <mergeCell ref="E21:F21"/>
    <mergeCell ref="E22:F22"/>
    <mergeCell ref="E23:F23"/>
    <mergeCell ref="E24:F24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53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8</v>
      </c>
      <c r="D5" s="108"/>
      <c r="E5" s="109"/>
      <c r="F5" s="110"/>
      <c r="G5" s="99">
        <f>C5-E5</f>
        <v>8</v>
      </c>
      <c r="H5" s="100"/>
      <c r="I5" s="111">
        <v>12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4</v>
      </c>
      <c r="D6" s="88"/>
      <c r="E6" s="89"/>
      <c r="F6" s="90"/>
      <c r="G6" s="99">
        <f>C6-E6</f>
        <v>4</v>
      </c>
      <c r="H6" s="100"/>
      <c r="I6" s="91">
        <v>12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</v>
      </c>
      <c r="D10" s="88"/>
      <c r="E10" s="89"/>
      <c r="F10" s="90"/>
      <c r="G10" s="78">
        <f t="shared" ref="G10:G16" si="1">C10-E10</f>
        <v>1</v>
      </c>
      <c r="H10" s="79"/>
      <c r="I10" s="91">
        <v>12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32</v>
      </c>
      <c r="D17" s="83"/>
      <c r="E17" s="82">
        <v>0</v>
      </c>
      <c r="F17" s="83"/>
      <c r="G17" s="82">
        <f>SUM(G5:H16)</f>
        <v>32</v>
      </c>
      <c r="H17" s="83"/>
      <c r="I17" s="84">
        <f>SUM(I5:J16)</f>
        <v>57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52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8</v>
      </c>
      <c r="D5" s="108"/>
      <c r="E5" s="109"/>
      <c r="F5" s="110"/>
      <c r="G5" s="99">
        <f>C5-E5</f>
        <v>8</v>
      </c>
      <c r="H5" s="100"/>
      <c r="I5" s="111">
        <v>12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4</v>
      </c>
      <c r="D6" s="88"/>
      <c r="E6" s="89"/>
      <c r="F6" s="90"/>
      <c r="G6" s="99">
        <f>C6-E6</f>
        <v>4</v>
      </c>
      <c r="H6" s="100"/>
      <c r="I6" s="91">
        <v>12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>
        <v>2</v>
      </c>
      <c r="F10" s="90"/>
      <c r="G10" s="78">
        <f t="shared" ref="G10:G16" si="1">C10-E10</f>
        <v>1</v>
      </c>
      <c r="H10" s="79"/>
      <c r="I10" s="91">
        <v>12</v>
      </c>
      <c r="J10" s="92"/>
      <c r="K10" s="6">
        <v>1000</v>
      </c>
      <c r="L10" s="5">
        <f t="shared" si="0"/>
        <v>2000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34</v>
      </c>
      <c r="D17" s="83"/>
      <c r="E17" s="82">
        <v>0</v>
      </c>
      <c r="F17" s="83"/>
      <c r="G17" s="82">
        <f>SUM(G5:H16)</f>
        <v>32</v>
      </c>
      <c r="H17" s="83"/>
      <c r="I17" s="84">
        <f>SUM(I5:J16)</f>
        <v>57</v>
      </c>
      <c r="J17" s="8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53590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8</v>
      </c>
      <c r="D5" s="108"/>
      <c r="E5" s="109"/>
      <c r="F5" s="110"/>
      <c r="G5" s="99">
        <f>C5-E5</f>
        <v>8</v>
      </c>
      <c r="H5" s="100"/>
      <c r="I5" s="111">
        <v>12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4</v>
      </c>
      <c r="D6" s="88"/>
      <c r="E6" s="89"/>
      <c r="F6" s="90"/>
      <c r="G6" s="99">
        <f>C6-E6</f>
        <v>4</v>
      </c>
      <c r="H6" s="100"/>
      <c r="I6" s="91">
        <v>12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12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34</v>
      </c>
      <c r="D17" s="83"/>
      <c r="E17" s="82">
        <v>0</v>
      </c>
      <c r="F17" s="83"/>
      <c r="G17" s="82">
        <f>SUM(G5:H16)</f>
        <v>34</v>
      </c>
      <c r="H17" s="83"/>
      <c r="I17" s="84">
        <f>SUM(I5:J16)</f>
        <v>57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30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8</v>
      </c>
      <c r="D5" s="108"/>
      <c r="E5" s="109"/>
      <c r="F5" s="110"/>
      <c r="G5" s="99">
        <f>C5-E5</f>
        <v>8</v>
      </c>
      <c r="H5" s="100"/>
      <c r="I5" s="111">
        <v>12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4</v>
      </c>
      <c r="D6" s="88"/>
      <c r="E6" s="89"/>
      <c r="F6" s="90"/>
      <c r="G6" s="99">
        <f>C6-E6</f>
        <v>4</v>
      </c>
      <c r="H6" s="100"/>
      <c r="I6" s="91">
        <v>12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12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3</v>
      </c>
      <c r="D13" s="88"/>
      <c r="E13" s="95"/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34</v>
      </c>
      <c r="D17" s="83"/>
      <c r="E17" s="82">
        <v>0</v>
      </c>
      <c r="F17" s="83"/>
      <c r="G17" s="82">
        <f>SUM(G5:H16)</f>
        <v>34</v>
      </c>
      <c r="H17" s="83"/>
      <c r="I17" s="84">
        <f>SUM(I5:J16)</f>
        <v>57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50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9</v>
      </c>
      <c r="D5" s="108"/>
      <c r="E5" s="109">
        <v>1</v>
      </c>
      <c r="F5" s="110"/>
      <c r="G5" s="99">
        <f>C5-E5</f>
        <v>8</v>
      </c>
      <c r="H5" s="100"/>
      <c r="I5" s="111">
        <v>12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>
        <v>1</v>
      </c>
      <c r="F6" s="90"/>
      <c r="G6" s="99">
        <f>C6-E6</f>
        <v>4</v>
      </c>
      <c r="H6" s="100"/>
      <c r="I6" s="91">
        <v>12</v>
      </c>
      <c r="J6" s="92"/>
      <c r="K6" s="6">
        <v>1000</v>
      </c>
      <c r="L6" s="5">
        <f t="shared" si="0"/>
        <v>1000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12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8</v>
      </c>
      <c r="D13" s="88"/>
      <c r="E13" s="95">
        <v>5</v>
      </c>
      <c r="F13" s="96"/>
      <c r="G13" s="78">
        <f t="shared" si="1"/>
        <v>3</v>
      </c>
      <c r="H13" s="79"/>
      <c r="I13" s="91">
        <v>0</v>
      </c>
      <c r="J13" s="92"/>
      <c r="K13" s="6">
        <v>800</v>
      </c>
      <c r="L13" s="5">
        <f t="shared" si="0"/>
        <v>4000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41</v>
      </c>
      <c r="D17" s="83"/>
      <c r="E17" s="82">
        <v>0</v>
      </c>
      <c r="F17" s="83"/>
      <c r="G17" s="82">
        <f>SUM(G5:H16)</f>
        <v>34</v>
      </c>
      <c r="H17" s="83"/>
      <c r="I17" s="84">
        <f>SUM(I5:J16)</f>
        <v>57</v>
      </c>
      <c r="J17" s="84"/>
      <c r="K17" s="8"/>
      <c r="L17" s="9">
        <f>SUM(L5:L16)</f>
        <v>6000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53584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31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9</v>
      </c>
      <c r="D5" s="108"/>
      <c r="E5" s="109">
        <v>1</v>
      </c>
      <c r="F5" s="110"/>
      <c r="G5" s="99">
        <f>C5-E5</f>
        <v>8</v>
      </c>
      <c r="H5" s="100"/>
      <c r="I5" s="111">
        <v>12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>
        <v>1</v>
      </c>
      <c r="F6" s="90"/>
      <c r="G6" s="99">
        <f>C6-E6</f>
        <v>4</v>
      </c>
      <c r="H6" s="100"/>
      <c r="I6" s="91">
        <v>12</v>
      </c>
      <c r="J6" s="92"/>
      <c r="K6" s="6">
        <v>1000</v>
      </c>
      <c r="L6" s="5">
        <f t="shared" si="0"/>
        <v>1000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12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8</v>
      </c>
      <c r="D13" s="88"/>
      <c r="E13" s="95"/>
      <c r="F13" s="96"/>
      <c r="G13" s="78">
        <f t="shared" si="1"/>
        <v>8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41</v>
      </c>
      <c r="D17" s="83"/>
      <c r="E17" s="82">
        <v>0</v>
      </c>
      <c r="F17" s="83"/>
      <c r="G17" s="82">
        <f>SUM(G5:H16)</f>
        <v>39</v>
      </c>
      <c r="H17" s="83"/>
      <c r="I17" s="84">
        <f>SUM(I5:J16)</f>
        <v>57</v>
      </c>
      <c r="J17" s="8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9</v>
      </c>
      <c r="D5" s="108"/>
      <c r="E5" s="109"/>
      <c r="F5" s="110"/>
      <c r="G5" s="99">
        <f>C5-E5</f>
        <v>9</v>
      </c>
      <c r="H5" s="100"/>
      <c r="I5" s="111">
        <v>12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12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12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12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>
        <v>3</v>
      </c>
      <c r="F13" s="96"/>
      <c r="G13" s="78">
        <f t="shared" si="1"/>
        <v>8</v>
      </c>
      <c r="H13" s="79"/>
      <c r="I13" s="91">
        <v>0</v>
      </c>
      <c r="J13" s="92"/>
      <c r="K13" s="6">
        <v>800</v>
      </c>
      <c r="L13" s="5">
        <f t="shared" si="0"/>
        <v>2400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44</v>
      </c>
      <c r="D17" s="83"/>
      <c r="E17" s="82">
        <v>0</v>
      </c>
      <c r="F17" s="83"/>
      <c r="G17" s="82">
        <f>SUM(G5:H16)</f>
        <v>41</v>
      </c>
      <c r="H17" s="83"/>
      <c r="I17" s="84">
        <f>SUM(I5:J16)</f>
        <v>57</v>
      </c>
      <c r="J17" s="84"/>
      <c r="K17" s="8"/>
      <c r="L17" s="9">
        <f>SUM(L5:L16)</f>
        <v>2400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53572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 t="s">
        <v>51</v>
      </c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24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>
        <v>1</v>
      </c>
      <c r="F5" s="110"/>
      <c r="G5" s="99">
        <f>C5-E5</f>
        <v>9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45</v>
      </c>
      <c r="D17" s="83"/>
      <c r="E17" s="82">
        <v>0</v>
      </c>
      <c r="F17" s="83"/>
      <c r="G17" s="82">
        <f>SUM(G5:H16)</f>
        <v>44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53565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/>
      <c r="F5" s="110"/>
      <c r="G5" s="99">
        <f>C5-E5</f>
        <v>10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45</v>
      </c>
      <c r="D17" s="83"/>
      <c r="E17" s="82">
        <v>0</v>
      </c>
      <c r="F17" s="83"/>
      <c r="G17" s="82">
        <f>SUM(G5:H16)</f>
        <v>45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33</v>
      </c>
      <c r="B1" s="2"/>
      <c r="C1" s="113" t="s">
        <v>0</v>
      </c>
      <c r="D1" s="113"/>
      <c r="E1" s="113"/>
      <c r="F1" s="114" t="s">
        <v>49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/>
      <c r="F5" s="110"/>
      <c r="G5" s="99">
        <f>C5-E5</f>
        <v>10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45</v>
      </c>
      <c r="D17" s="83"/>
      <c r="E17" s="82">
        <v>0</v>
      </c>
      <c r="F17" s="83"/>
      <c r="G17" s="82">
        <f>SUM(G5:H16)</f>
        <v>45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32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/>
      <c r="F5" s="110"/>
      <c r="G5" s="99">
        <f>C5-E5</f>
        <v>10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3</v>
      </c>
      <c r="D10" s="88"/>
      <c r="E10" s="89"/>
      <c r="F10" s="90"/>
      <c r="G10" s="78">
        <f t="shared" ref="G10:G16" si="1">C10-E10</f>
        <v>3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45</v>
      </c>
      <c r="D17" s="83"/>
      <c r="E17" s="82">
        <v>0</v>
      </c>
      <c r="F17" s="83"/>
      <c r="G17" s="82">
        <f>SUM(G5:H16)</f>
        <v>45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33</v>
      </c>
      <c r="B1" s="2"/>
      <c r="C1" s="113" t="s">
        <v>0</v>
      </c>
      <c r="D1" s="113"/>
      <c r="E1" s="113"/>
      <c r="F1" s="114" t="s">
        <v>48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/>
      <c r="F5" s="110"/>
      <c r="G5" s="99">
        <f>C5-E5</f>
        <v>10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>
        <v>1</v>
      </c>
      <c r="F10" s="90"/>
      <c r="G10" s="78">
        <f t="shared" ref="G10:G16" si="1">C10-E10</f>
        <v>3</v>
      </c>
      <c r="H10" s="79"/>
      <c r="I10" s="91">
        <v>0</v>
      </c>
      <c r="J10" s="92"/>
      <c r="K10" s="6">
        <v>1000</v>
      </c>
      <c r="L10" s="5">
        <f t="shared" si="0"/>
        <v>1000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46</v>
      </c>
      <c r="D17" s="83"/>
      <c r="E17" s="82">
        <v>0</v>
      </c>
      <c r="F17" s="83"/>
      <c r="G17" s="82">
        <f>SUM(G5:H16)</f>
        <v>45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53538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43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11</v>
      </c>
      <c r="D5" s="108"/>
      <c r="E5" s="109">
        <v>1</v>
      </c>
      <c r="F5" s="110"/>
      <c r="G5" s="99">
        <f>C5-E5</f>
        <v>10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47</v>
      </c>
      <c r="D17" s="83"/>
      <c r="E17" s="82">
        <v>0</v>
      </c>
      <c r="F17" s="83"/>
      <c r="G17" s="82">
        <f>SUM(G5:H16)</f>
        <v>46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53533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33</v>
      </c>
      <c r="B1" s="2"/>
      <c r="C1" s="113" t="s">
        <v>0</v>
      </c>
      <c r="D1" s="113"/>
      <c r="E1" s="113"/>
      <c r="F1" s="114" t="s">
        <v>43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11</v>
      </c>
      <c r="D5" s="108"/>
      <c r="E5" s="109"/>
      <c r="F5" s="110"/>
      <c r="G5" s="99">
        <f>C5-E5</f>
        <v>11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47</v>
      </c>
      <c r="D17" s="83"/>
      <c r="E17" s="82">
        <v>0</v>
      </c>
      <c r="F17" s="83"/>
      <c r="G17" s="82">
        <f>SUM(G5:H16)</f>
        <v>47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47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11</v>
      </c>
      <c r="D5" s="108"/>
      <c r="E5" s="109"/>
      <c r="F5" s="110"/>
      <c r="G5" s="99">
        <f>C5-E5</f>
        <v>11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47</v>
      </c>
      <c r="D17" s="83"/>
      <c r="E17" s="82">
        <v>0</v>
      </c>
      <c r="F17" s="83"/>
      <c r="G17" s="82">
        <f>SUM(G5:H16)</f>
        <v>47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46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12</v>
      </c>
      <c r="D5" s="108"/>
      <c r="E5" s="109">
        <v>1</v>
      </c>
      <c r="F5" s="110"/>
      <c r="G5" s="99">
        <f>C5-E5</f>
        <v>11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48</v>
      </c>
      <c r="D17" s="83"/>
      <c r="E17" s="82">
        <v>0</v>
      </c>
      <c r="F17" s="83"/>
      <c r="G17" s="82">
        <f>SUM(G5:H16)</f>
        <v>47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53514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12</v>
      </c>
      <c r="D5" s="108"/>
      <c r="E5" s="109"/>
      <c r="F5" s="110"/>
      <c r="G5" s="99">
        <f>C5-E5</f>
        <v>12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48</v>
      </c>
      <c r="D17" s="83"/>
      <c r="E17" s="82">
        <v>0</v>
      </c>
      <c r="F17" s="83"/>
      <c r="G17" s="82">
        <f>SUM(G5:H16)</f>
        <v>48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45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12</v>
      </c>
      <c r="D5" s="108"/>
      <c r="E5" s="109"/>
      <c r="F5" s="110"/>
      <c r="G5" s="99">
        <f>C5-E5</f>
        <v>12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11</v>
      </c>
      <c r="D14" s="88"/>
      <c r="E14" s="89"/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48</v>
      </c>
      <c r="D17" s="83"/>
      <c r="E17" s="82">
        <v>0</v>
      </c>
      <c r="F17" s="83"/>
      <c r="G17" s="82">
        <f>SUM(G5:H16)</f>
        <v>48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44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>
        <v>2</v>
      </c>
      <c r="F5" s="110"/>
      <c r="G5" s="99">
        <f>C5-E5</f>
        <v>12</v>
      </c>
      <c r="H5" s="100"/>
      <c r="I5" s="111">
        <v>0</v>
      </c>
      <c r="J5" s="112"/>
      <c r="K5" s="4">
        <v>1000</v>
      </c>
      <c r="L5" s="5">
        <f t="shared" ref="L5:L16" si="0">E5*K5</f>
        <v>2000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/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12</v>
      </c>
      <c r="D14" s="88"/>
      <c r="E14" s="89">
        <v>1</v>
      </c>
      <c r="F14" s="90"/>
      <c r="G14" s="78">
        <f t="shared" si="1"/>
        <v>11</v>
      </c>
      <c r="H14" s="79"/>
      <c r="I14" s="91">
        <v>0</v>
      </c>
      <c r="J14" s="92"/>
      <c r="K14" s="6">
        <v>1000</v>
      </c>
      <c r="L14" s="5">
        <f t="shared" si="0"/>
        <v>1000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51</v>
      </c>
      <c r="D17" s="83"/>
      <c r="E17" s="82">
        <v>0</v>
      </c>
      <c r="F17" s="83"/>
      <c r="G17" s="82">
        <f>SUM(G5:H16)</f>
        <v>48</v>
      </c>
      <c r="H17" s="83"/>
      <c r="I17" s="84">
        <f>SUM(I5:J16)</f>
        <v>9</v>
      </c>
      <c r="J17" s="84"/>
      <c r="K17" s="8"/>
      <c r="L17" s="9">
        <f>SUM(L5:L16)</f>
        <v>3000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53506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33</v>
      </c>
      <c r="B1" s="2"/>
      <c r="C1" s="113" t="s">
        <v>0</v>
      </c>
      <c r="D1" s="113"/>
      <c r="E1" s="113"/>
      <c r="F1" s="114" t="s">
        <v>43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/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13</v>
      </c>
      <c r="D13" s="88"/>
      <c r="E13" s="95">
        <v>2</v>
      </c>
      <c r="F13" s="96"/>
      <c r="G13" s="78">
        <f t="shared" si="1"/>
        <v>11</v>
      </c>
      <c r="H13" s="79"/>
      <c r="I13" s="91">
        <v>0</v>
      </c>
      <c r="J13" s="92"/>
      <c r="K13" s="6">
        <v>800</v>
      </c>
      <c r="L13" s="5">
        <f t="shared" si="0"/>
        <v>1600</v>
      </c>
    </row>
    <row r="14" spans="1:12" ht="15.75" thickBot="1" x14ac:dyDescent="0.3">
      <c r="A14" s="85" t="s">
        <v>17</v>
      </c>
      <c r="B14" s="86"/>
      <c r="C14" s="87">
        <v>12</v>
      </c>
      <c r="D14" s="88"/>
      <c r="E14" s="89"/>
      <c r="F14" s="90"/>
      <c r="G14" s="78">
        <f t="shared" si="1"/>
        <v>12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53</v>
      </c>
      <c r="D17" s="83"/>
      <c r="E17" s="82">
        <v>0</v>
      </c>
      <c r="F17" s="83"/>
      <c r="G17" s="82">
        <f>SUM(G5:H16)</f>
        <v>51</v>
      </c>
      <c r="H17" s="83"/>
      <c r="I17" s="84">
        <f>SUM(I5:J16)</f>
        <v>9</v>
      </c>
      <c r="J17" s="84"/>
      <c r="K17" s="8"/>
      <c r="L17" s="9">
        <f>SUM(L5:L16)</f>
        <v>1600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53505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  <c r="L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  <c r="L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113" t="s">
        <v>0</v>
      </c>
      <c r="D1" s="113"/>
      <c r="E1" s="113"/>
      <c r="F1" s="114" t="s">
        <v>42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14</v>
      </c>
      <c r="D5" s="108"/>
      <c r="E5" s="109"/>
      <c r="F5" s="110"/>
      <c r="G5" s="99">
        <f>C5-E5</f>
        <v>14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13</v>
      </c>
      <c r="D13" s="88"/>
      <c r="E13" s="95"/>
      <c r="F13" s="96"/>
      <c r="G13" s="78">
        <f t="shared" si="1"/>
        <v>13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12</v>
      </c>
      <c r="D14" s="88"/>
      <c r="E14" s="89"/>
      <c r="F14" s="90"/>
      <c r="G14" s="78">
        <f t="shared" si="1"/>
        <v>12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53</v>
      </c>
      <c r="D17" s="83"/>
      <c r="E17" s="82">
        <v>0</v>
      </c>
      <c r="F17" s="83"/>
      <c r="G17" s="82">
        <f>SUM(G5:H16)</f>
        <v>53</v>
      </c>
      <c r="H17" s="83"/>
      <c r="I17" s="84">
        <f>SUM(I5:J16)</f>
        <v>9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33" t="s">
        <v>41</v>
      </c>
      <c r="F21" s="33"/>
      <c r="G21" s="33"/>
      <c r="H21" s="33"/>
      <c r="I21" s="33"/>
      <c r="J21" s="33"/>
      <c r="K21" s="34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40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</v>
      </c>
      <c r="D5" s="108"/>
      <c r="E5" s="109"/>
      <c r="F5" s="110"/>
      <c r="G5" s="99">
        <f>C5-E5</f>
        <v>2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15</v>
      </c>
      <c r="D13" s="88"/>
      <c r="E13" s="95">
        <v>2</v>
      </c>
      <c r="F13" s="96"/>
      <c r="G13" s="78">
        <f t="shared" si="1"/>
        <v>13</v>
      </c>
      <c r="H13" s="79"/>
      <c r="I13" s="91">
        <v>0</v>
      </c>
      <c r="J13" s="92"/>
      <c r="K13" s="6">
        <v>800</v>
      </c>
      <c r="L13" s="5">
        <f t="shared" si="0"/>
        <v>1600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31</v>
      </c>
      <c r="D17" s="83"/>
      <c r="E17" s="82">
        <v>0</v>
      </c>
      <c r="F17" s="83"/>
      <c r="G17" s="82">
        <f>SUM(G5:H16)</f>
        <v>29</v>
      </c>
      <c r="H17" s="83"/>
      <c r="I17" s="84">
        <f>SUM(I5:J16)</f>
        <v>9</v>
      </c>
      <c r="J17" s="84"/>
      <c r="K17" s="8"/>
      <c r="L17" s="9">
        <f>SUM(L5:L16)</f>
        <v>1600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53495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113" t="s">
        <v>0</v>
      </c>
      <c r="D1" s="113"/>
      <c r="E1" s="113"/>
      <c r="F1" s="114" t="s">
        <v>39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</v>
      </c>
      <c r="D5" s="108"/>
      <c r="E5" s="109"/>
      <c r="F5" s="110"/>
      <c r="G5" s="99">
        <f>C5-E5</f>
        <v>2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4</v>
      </c>
      <c r="D13" s="88"/>
      <c r="E13" s="95">
        <v>1</v>
      </c>
      <c r="F13" s="96"/>
      <c r="G13" s="78">
        <f t="shared" si="1"/>
        <v>3</v>
      </c>
      <c r="H13" s="79"/>
      <c r="I13" s="91">
        <v>12</v>
      </c>
      <c r="J13" s="92"/>
      <c r="K13" s="6">
        <v>800</v>
      </c>
      <c r="L13" s="5">
        <f t="shared" si="0"/>
        <v>800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20</v>
      </c>
      <c r="D17" s="83"/>
      <c r="E17" s="82">
        <v>0</v>
      </c>
      <c r="F17" s="83"/>
      <c r="G17" s="82">
        <f>SUM(G5:H16)</f>
        <v>19</v>
      </c>
      <c r="H17" s="83"/>
      <c r="I17" s="84">
        <f>SUM(I5:J16)</f>
        <v>21</v>
      </c>
      <c r="J17" s="84"/>
      <c r="K17" s="8"/>
      <c r="L17" s="9">
        <f>SUM(L5:L16)</f>
        <v>800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53484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38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</v>
      </c>
      <c r="D5" s="108"/>
      <c r="E5" s="109"/>
      <c r="F5" s="110"/>
      <c r="G5" s="99">
        <f>C5-E5</f>
        <v>2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4</v>
      </c>
      <c r="D13" s="88"/>
      <c r="E13" s="95"/>
      <c r="F13" s="96"/>
      <c r="G13" s="78">
        <f t="shared" si="1"/>
        <v>4</v>
      </c>
      <c r="H13" s="79"/>
      <c r="I13" s="91">
        <v>12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20</v>
      </c>
      <c r="D17" s="83"/>
      <c r="E17" s="82">
        <v>0</v>
      </c>
      <c r="F17" s="83"/>
      <c r="G17" s="82">
        <f>SUM(G5:H16)</f>
        <v>20</v>
      </c>
      <c r="H17" s="83"/>
      <c r="I17" s="84">
        <f>SUM(I5:J16)</f>
        <v>21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113" t="s">
        <v>0</v>
      </c>
      <c r="D1" s="113"/>
      <c r="E1" s="113"/>
      <c r="F1" s="114" t="s">
        <v>36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2</v>
      </c>
      <c r="D5" s="108"/>
      <c r="E5" s="109"/>
      <c r="F5" s="110"/>
      <c r="G5" s="99">
        <f>C5-E5</f>
        <v>2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4</v>
      </c>
      <c r="D13" s="88"/>
      <c r="E13" s="95"/>
      <c r="F13" s="96"/>
      <c r="G13" s="78">
        <f t="shared" si="1"/>
        <v>4</v>
      </c>
      <c r="H13" s="79"/>
      <c r="I13" s="91">
        <v>12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20</v>
      </c>
      <c r="D17" s="83"/>
      <c r="E17" s="82">
        <v>0</v>
      </c>
      <c r="F17" s="83"/>
      <c r="G17" s="82">
        <f>SUM(G5:H16)</f>
        <v>20</v>
      </c>
      <c r="H17" s="83"/>
      <c r="I17" s="84">
        <f>SUM(I5:J16)</f>
        <v>21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35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4</v>
      </c>
      <c r="D5" s="108"/>
      <c r="E5" s="109">
        <v>2</v>
      </c>
      <c r="F5" s="110"/>
      <c r="G5" s="99">
        <f>C5-E5</f>
        <v>2</v>
      </c>
      <c r="H5" s="100"/>
      <c r="I5" s="111">
        <v>0</v>
      </c>
      <c r="J5" s="112"/>
      <c r="K5" s="4">
        <v>1000</v>
      </c>
      <c r="L5" s="5">
        <f t="shared" ref="L5:L16" si="0">E5*K5</f>
        <v>2000</v>
      </c>
    </row>
    <row r="6" spans="1:12" ht="15.75" thickBot="1" x14ac:dyDescent="0.3">
      <c r="A6" s="97" t="s">
        <v>9</v>
      </c>
      <c r="B6" s="98"/>
      <c r="C6" s="87">
        <v>5</v>
      </c>
      <c r="D6" s="88"/>
      <c r="E6" s="89"/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4</v>
      </c>
      <c r="D13" s="88"/>
      <c r="E13" s="95"/>
      <c r="F13" s="96"/>
      <c r="G13" s="78">
        <f t="shared" si="1"/>
        <v>4</v>
      </c>
      <c r="H13" s="79"/>
      <c r="I13" s="91">
        <v>12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22</v>
      </c>
      <c r="D17" s="83"/>
      <c r="E17" s="82">
        <v>0</v>
      </c>
      <c r="F17" s="83"/>
      <c r="G17" s="82">
        <f>SUM(G5:H16)</f>
        <v>20</v>
      </c>
      <c r="H17" s="83"/>
      <c r="I17" s="84">
        <f>SUM(I5:J16)</f>
        <v>21</v>
      </c>
      <c r="J17" s="8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53466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69"/>
      <c r="D22" s="69"/>
      <c r="E22" s="69"/>
      <c r="F22" s="69"/>
      <c r="G22" s="18"/>
      <c r="H22" s="23"/>
      <c r="I22" s="18"/>
      <c r="J22" s="18"/>
      <c r="K22" s="18"/>
      <c r="M22" s="18"/>
    </row>
    <row r="23" spans="1:13" x14ac:dyDescent="0.25">
      <c r="C23" s="69"/>
      <c r="D23" s="69"/>
      <c r="E23" s="69"/>
      <c r="F23" s="6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2:F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4</v>
      </c>
      <c r="D5" s="108"/>
      <c r="E5" s="109"/>
      <c r="F5" s="110"/>
      <c r="G5" s="99">
        <f>C5-E5</f>
        <v>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>
        <v>1</v>
      </c>
      <c r="F6" s="90"/>
      <c r="G6" s="99">
        <f>C6-E6</f>
        <v>5</v>
      </c>
      <c r="H6" s="100"/>
      <c r="I6" s="91">
        <v>0</v>
      </c>
      <c r="J6" s="92"/>
      <c r="K6" s="6">
        <v>1000</v>
      </c>
      <c r="L6" s="5">
        <f t="shared" si="0"/>
        <v>1000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4</v>
      </c>
      <c r="D13" s="88"/>
      <c r="E13" s="95"/>
      <c r="F13" s="96"/>
      <c r="G13" s="78">
        <f t="shared" si="1"/>
        <v>4</v>
      </c>
      <c r="H13" s="79"/>
      <c r="I13" s="91">
        <v>12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23</v>
      </c>
      <c r="D17" s="83"/>
      <c r="E17" s="82">
        <v>0</v>
      </c>
      <c r="F17" s="83"/>
      <c r="G17" s="82">
        <f>SUM(G5:H16)</f>
        <v>22</v>
      </c>
      <c r="H17" s="83"/>
      <c r="I17" s="84">
        <f>SUM(I5:J16)</f>
        <v>21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53455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30" t="s">
        <v>37</v>
      </c>
      <c r="D22" s="30"/>
      <c r="E22" s="30"/>
      <c r="F22" s="30"/>
      <c r="G22" s="31"/>
      <c r="H22" s="32"/>
      <c r="I22" s="18"/>
      <c r="J22" s="18"/>
      <c r="K22" s="18"/>
      <c r="M22" s="18"/>
    </row>
    <row r="23" spans="1:13" ht="15" customHeight="1" x14ac:dyDescent="0.3">
      <c r="C23" s="29"/>
      <c r="D23" s="29"/>
      <c r="E23" s="29"/>
      <c r="F23" s="29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4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33</v>
      </c>
      <c r="B1" s="2"/>
      <c r="C1" s="113" t="s">
        <v>0</v>
      </c>
      <c r="D1" s="113"/>
      <c r="E1" s="113"/>
      <c r="F1" s="114" t="s">
        <v>34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4</v>
      </c>
      <c r="D5" s="108"/>
      <c r="E5" s="109"/>
      <c r="F5" s="110"/>
      <c r="G5" s="99">
        <f>C5-E5</f>
        <v>4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5</v>
      </c>
      <c r="D13" s="88"/>
      <c r="E13" s="95">
        <v>1</v>
      </c>
      <c r="F13" s="96"/>
      <c r="G13" s="78">
        <f t="shared" si="1"/>
        <v>4</v>
      </c>
      <c r="H13" s="79"/>
      <c r="I13" s="91">
        <v>0</v>
      </c>
      <c r="J13" s="92"/>
      <c r="K13" s="6">
        <v>800</v>
      </c>
      <c r="L13" s="5">
        <f t="shared" si="0"/>
        <v>800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12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24</v>
      </c>
      <c r="D17" s="83"/>
      <c r="E17" s="82">
        <v>0</v>
      </c>
      <c r="F17" s="83"/>
      <c r="G17" s="82">
        <f>SUM(G5:H16)</f>
        <v>23</v>
      </c>
      <c r="H17" s="83"/>
      <c r="I17" s="84">
        <f>SUM(I5:J16)</f>
        <v>21</v>
      </c>
      <c r="J17" s="84"/>
      <c r="K17" s="8"/>
      <c r="L17" s="9">
        <f>SUM(L5:L16)</f>
        <v>800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53451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32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5</v>
      </c>
      <c r="D5" s="108"/>
      <c r="E5" s="109">
        <v>1</v>
      </c>
      <c r="F5" s="110"/>
      <c r="G5" s="99">
        <f>C5-E5</f>
        <v>4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5</v>
      </c>
      <c r="D13" s="88"/>
      <c r="E13" s="95"/>
      <c r="F13" s="96"/>
      <c r="G13" s="78">
        <f t="shared" si="1"/>
        <v>5</v>
      </c>
      <c r="H13" s="79"/>
      <c r="I13" s="91">
        <v>12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25</v>
      </c>
      <c r="D17" s="83"/>
      <c r="E17" s="82">
        <v>0</v>
      </c>
      <c r="F17" s="83"/>
      <c r="G17" s="82">
        <f>SUM(G5:H16)</f>
        <v>24</v>
      </c>
      <c r="H17" s="83"/>
      <c r="I17" s="84">
        <f>SUM(I5:J16)</f>
        <v>21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53447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31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5</v>
      </c>
      <c r="D5" s="108"/>
      <c r="E5" s="109"/>
      <c r="F5" s="110"/>
      <c r="G5" s="99">
        <f>C5-E5</f>
        <v>5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7</v>
      </c>
      <c r="D13" s="88"/>
      <c r="E13" s="95">
        <v>2</v>
      </c>
      <c r="F13" s="96"/>
      <c r="G13" s="78">
        <f t="shared" si="1"/>
        <v>5</v>
      </c>
      <c r="H13" s="79"/>
      <c r="I13" s="91">
        <v>12</v>
      </c>
      <c r="J13" s="92"/>
      <c r="K13" s="6">
        <v>800</v>
      </c>
      <c r="L13" s="5">
        <f t="shared" si="0"/>
        <v>1600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27</v>
      </c>
      <c r="D17" s="83"/>
      <c r="E17" s="82">
        <v>0</v>
      </c>
      <c r="F17" s="83"/>
      <c r="G17" s="82">
        <f>SUM(G5:H16)</f>
        <v>25</v>
      </c>
      <c r="H17" s="83"/>
      <c r="I17" s="84">
        <f>SUM(I5:J16)</f>
        <v>21</v>
      </c>
      <c r="J17" s="84"/>
      <c r="K17" s="8"/>
      <c r="L17" s="9">
        <f>SUM(L5:L16)</f>
        <v>1600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53443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5</v>
      </c>
      <c r="D5" s="108"/>
      <c r="E5" s="109"/>
      <c r="F5" s="110"/>
      <c r="G5" s="99">
        <f>C5-E5</f>
        <v>5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4</v>
      </c>
      <c r="D10" s="88"/>
      <c r="E10" s="89"/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7</v>
      </c>
      <c r="D13" s="88"/>
      <c r="E13" s="95"/>
      <c r="F13" s="96"/>
      <c r="G13" s="78">
        <f t="shared" si="1"/>
        <v>7</v>
      </c>
      <c r="H13" s="79"/>
      <c r="I13" s="91">
        <v>12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27</v>
      </c>
      <c r="D17" s="83"/>
      <c r="E17" s="82">
        <v>0</v>
      </c>
      <c r="F17" s="83"/>
      <c r="G17" s="82">
        <f>SUM(G5:H16)</f>
        <v>27</v>
      </c>
      <c r="H17" s="83"/>
      <c r="I17" s="84">
        <f>SUM(I5:J16)</f>
        <v>21</v>
      </c>
      <c r="J17" s="8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30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7</v>
      </c>
      <c r="D5" s="108"/>
      <c r="E5" s="109">
        <v>2</v>
      </c>
      <c r="F5" s="110"/>
      <c r="G5" s="99">
        <f>C5-E5</f>
        <v>5</v>
      </c>
      <c r="H5" s="100"/>
      <c r="I5" s="111">
        <v>0</v>
      </c>
      <c r="J5" s="112"/>
      <c r="K5" s="4">
        <v>1000</v>
      </c>
      <c r="L5" s="5">
        <f t="shared" ref="L5:L16" si="0">E5*K5</f>
        <v>2000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6</v>
      </c>
      <c r="D10" s="88"/>
      <c r="E10" s="89">
        <v>2</v>
      </c>
      <c r="F10" s="90"/>
      <c r="G10" s="78">
        <f t="shared" ref="G10:G16" si="1">C10-E10</f>
        <v>4</v>
      </c>
      <c r="H10" s="79"/>
      <c r="I10" s="91">
        <v>0</v>
      </c>
      <c r="J10" s="92"/>
      <c r="K10" s="6">
        <v>1000</v>
      </c>
      <c r="L10" s="5">
        <f t="shared" si="0"/>
        <v>2000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5</v>
      </c>
      <c r="D12" s="88"/>
      <c r="E12" s="89"/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8</v>
      </c>
      <c r="D13" s="88"/>
      <c r="E13" s="95">
        <v>1</v>
      </c>
      <c r="F13" s="96"/>
      <c r="G13" s="78">
        <f t="shared" si="1"/>
        <v>7</v>
      </c>
      <c r="H13" s="79"/>
      <c r="I13" s="91">
        <v>12</v>
      </c>
      <c r="J13" s="92"/>
      <c r="K13" s="6">
        <v>800</v>
      </c>
      <c r="L13" s="5">
        <f t="shared" si="0"/>
        <v>800</v>
      </c>
    </row>
    <row r="14" spans="1:12" ht="15.75" thickBot="1" x14ac:dyDescent="0.3">
      <c r="A14" s="85" t="s">
        <v>17</v>
      </c>
      <c r="B14" s="86"/>
      <c r="C14" s="87">
        <v>0</v>
      </c>
      <c r="D14" s="88"/>
      <c r="E14" s="89"/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32</v>
      </c>
      <c r="D17" s="83"/>
      <c r="E17" s="82">
        <v>0</v>
      </c>
      <c r="F17" s="83"/>
      <c r="G17" s="82">
        <f>SUM(G5:H16)</f>
        <v>27</v>
      </c>
      <c r="H17" s="83"/>
      <c r="I17" s="84">
        <f>SUM(I5:J16)</f>
        <v>21</v>
      </c>
      <c r="J17" s="84"/>
      <c r="K17" s="8"/>
      <c r="L17" s="9">
        <f>SUM(L5:L16)</f>
        <v>4800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53438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113" t="s">
        <v>0</v>
      </c>
      <c r="D1" s="113"/>
      <c r="E1" s="113"/>
      <c r="F1" s="114" t="s">
        <v>28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7</v>
      </c>
      <c r="D5" s="108"/>
      <c r="E5" s="109"/>
      <c r="F5" s="110"/>
      <c r="G5" s="99">
        <f>C5-E5</f>
        <v>7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7</v>
      </c>
      <c r="D10" s="88"/>
      <c r="E10" s="89">
        <v>1</v>
      </c>
      <c r="F10" s="90"/>
      <c r="G10" s="78">
        <f t="shared" ref="G10:G16" si="1">C10-E10</f>
        <v>6</v>
      </c>
      <c r="H10" s="79"/>
      <c r="I10" s="91">
        <v>0</v>
      </c>
      <c r="J10" s="92"/>
      <c r="K10" s="6">
        <v>1000</v>
      </c>
      <c r="L10" s="5">
        <f t="shared" si="0"/>
        <v>1000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6</v>
      </c>
      <c r="D12" s="88"/>
      <c r="E12" s="89">
        <v>1</v>
      </c>
      <c r="F12" s="90"/>
      <c r="G12" s="78">
        <f t="shared" si="1"/>
        <v>5</v>
      </c>
      <c r="H12" s="79"/>
      <c r="I12" s="91">
        <v>0</v>
      </c>
      <c r="J12" s="92"/>
      <c r="K12" s="6">
        <v>1000</v>
      </c>
      <c r="L12" s="5">
        <f t="shared" si="0"/>
        <v>1000</v>
      </c>
    </row>
    <row r="13" spans="1:12" ht="15.75" thickBot="1" x14ac:dyDescent="0.3">
      <c r="A13" s="93" t="s">
        <v>16</v>
      </c>
      <c r="B13" s="94"/>
      <c r="C13" s="87">
        <v>10</v>
      </c>
      <c r="D13" s="88"/>
      <c r="E13" s="95">
        <v>2</v>
      </c>
      <c r="F13" s="96"/>
      <c r="G13" s="78">
        <f t="shared" si="1"/>
        <v>8</v>
      </c>
      <c r="H13" s="79"/>
      <c r="I13" s="91">
        <v>12</v>
      </c>
      <c r="J13" s="92"/>
      <c r="K13" s="6">
        <v>800</v>
      </c>
      <c r="L13" s="5">
        <f t="shared" si="0"/>
        <v>1600</v>
      </c>
    </row>
    <row r="14" spans="1:12" ht="15.75" thickBot="1" x14ac:dyDescent="0.3">
      <c r="A14" s="85" t="s">
        <v>17</v>
      </c>
      <c r="B14" s="86"/>
      <c r="C14" s="87">
        <v>2</v>
      </c>
      <c r="D14" s="88"/>
      <c r="E14" s="89">
        <v>2</v>
      </c>
      <c r="F14" s="90"/>
      <c r="G14" s="78">
        <f t="shared" si="1"/>
        <v>0</v>
      </c>
      <c r="H14" s="79"/>
      <c r="I14" s="91">
        <v>0</v>
      </c>
      <c r="J14" s="92"/>
      <c r="K14" s="6">
        <v>1000</v>
      </c>
      <c r="L14" s="5">
        <f t="shared" si="0"/>
        <v>2000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38</v>
      </c>
      <c r="D17" s="83"/>
      <c r="E17" s="82">
        <v>0</v>
      </c>
      <c r="F17" s="83"/>
      <c r="G17" s="82">
        <f>SUM(G5:H16)</f>
        <v>32</v>
      </c>
      <c r="H17" s="83"/>
      <c r="I17" s="84">
        <f>SUM(I5:J16)</f>
        <v>21</v>
      </c>
      <c r="J17" s="84"/>
      <c r="K17" s="8"/>
      <c r="L17" s="9">
        <f>SUM(L5:L16)</f>
        <v>5600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53436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10"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28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9</v>
      </c>
      <c r="D5" s="108"/>
      <c r="E5" s="109">
        <v>2</v>
      </c>
      <c r="F5" s="110"/>
      <c r="G5" s="99">
        <f>C5-E5</f>
        <v>7</v>
      </c>
      <c r="H5" s="100"/>
      <c r="I5" s="111">
        <v>0</v>
      </c>
      <c r="J5" s="112"/>
      <c r="K5" s="4">
        <v>1000</v>
      </c>
      <c r="L5" s="5">
        <f t="shared" ref="L5:L16" si="0">E5*K5</f>
        <v>2000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8</v>
      </c>
      <c r="D10" s="88"/>
      <c r="E10" s="89">
        <v>1</v>
      </c>
      <c r="F10" s="90"/>
      <c r="G10" s="78">
        <f t="shared" ref="G10:G16" si="1">C10-E10</f>
        <v>7</v>
      </c>
      <c r="H10" s="79"/>
      <c r="I10" s="91">
        <v>0</v>
      </c>
      <c r="J10" s="92"/>
      <c r="K10" s="6">
        <v>1000</v>
      </c>
      <c r="L10" s="5">
        <f t="shared" si="0"/>
        <v>1000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6</v>
      </c>
      <c r="D12" s="88"/>
      <c r="E12" s="89"/>
      <c r="F12" s="90"/>
      <c r="G12" s="78">
        <f t="shared" si="1"/>
        <v>6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11</v>
      </c>
      <c r="D13" s="88"/>
      <c r="E13" s="95">
        <v>1</v>
      </c>
      <c r="F13" s="96"/>
      <c r="G13" s="78">
        <f t="shared" si="1"/>
        <v>10</v>
      </c>
      <c r="H13" s="79"/>
      <c r="I13" s="91">
        <v>12</v>
      </c>
      <c r="J13" s="92"/>
      <c r="K13" s="6">
        <v>800</v>
      </c>
      <c r="L13" s="5">
        <f t="shared" si="0"/>
        <v>800</v>
      </c>
    </row>
    <row r="14" spans="1:12" ht="15.75" thickBot="1" x14ac:dyDescent="0.3">
      <c r="A14" s="85" t="s">
        <v>17</v>
      </c>
      <c r="B14" s="86"/>
      <c r="C14" s="87">
        <v>6</v>
      </c>
      <c r="D14" s="88"/>
      <c r="E14" s="89">
        <v>4</v>
      </c>
      <c r="F14" s="90"/>
      <c r="G14" s="78">
        <f t="shared" si="1"/>
        <v>2</v>
      </c>
      <c r="H14" s="79"/>
      <c r="I14" s="91">
        <v>0</v>
      </c>
      <c r="J14" s="92"/>
      <c r="K14" s="6">
        <v>1000</v>
      </c>
      <c r="L14" s="5">
        <f t="shared" si="0"/>
        <v>4000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46</v>
      </c>
      <c r="D17" s="83"/>
      <c r="E17" s="82">
        <v>0</v>
      </c>
      <c r="F17" s="83"/>
      <c r="G17" s="82">
        <f>SUM(G5:H16)</f>
        <v>38</v>
      </c>
      <c r="H17" s="83"/>
      <c r="I17" s="84">
        <f>SUM(I5:J16)</f>
        <v>21</v>
      </c>
      <c r="J17" s="84"/>
      <c r="K17" s="8"/>
      <c r="L17" s="9">
        <f>SUM(L5:L16)</f>
        <v>7800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53435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23" sqref="I23:J2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27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9</v>
      </c>
      <c r="D5" s="108"/>
      <c r="E5" s="109"/>
      <c r="F5" s="110"/>
      <c r="G5" s="99">
        <f>C5-E5</f>
        <v>9</v>
      </c>
      <c r="H5" s="100"/>
      <c r="I5" s="111">
        <v>0</v>
      </c>
      <c r="J5" s="112"/>
      <c r="K5" s="4">
        <v>1000</v>
      </c>
      <c r="L5" s="5">
        <f t="shared" ref="L5:L16" si="0">E5*K5</f>
        <v>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11</v>
      </c>
      <c r="D10" s="88"/>
      <c r="E10" s="89">
        <v>3</v>
      </c>
      <c r="F10" s="90"/>
      <c r="G10" s="78">
        <f t="shared" ref="G10:G16" si="1">C10-E10</f>
        <v>8</v>
      </c>
      <c r="H10" s="79"/>
      <c r="I10" s="91">
        <v>0</v>
      </c>
      <c r="J10" s="92"/>
      <c r="K10" s="6">
        <v>1000</v>
      </c>
      <c r="L10" s="5">
        <f t="shared" si="0"/>
        <v>3000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6</v>
      </c>
      <c r="D12" s="88"/>
      <c r="E12" s="89"/>
      <c r="F12" s="90"/>
      <c r="G12" s="78">
        <f t="shared" si="1"/>
        <v>6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12</v>
      </c>
      <c r="D13" s="88"/>
      <c r="E13" s="95">
        <v>1</v>
      </c>
      <c r="F13" s="96"/>
      <c r="G13" s="78">
        <f t="shared" si="1"/>
        <v>11</v>
      </c>
      <c r="H13" s="79"/>
      <c r="I13" s="91">
        <v>12</v>
      </c>
      <c r="J13" s="92"/>
      <c r="K13" s="6">
        <v>800</v>
      </c>
      <c r="L13" s="5">
        <f t="shared" si="0"/>
        <v>800</v>
      </c>
    </row>
    <row r="14" spans="1:12" ht="15.75" thickBot="1" x14ac:dyDescent="0.3">
      <c r="A14" s="85" t="s">
        <v>17</v>
      </c>
      <c r="B14" s="86"/>
      <c r="C14" s="87">
        <v>6</v>
      </c>
      <c r="D14" s="88"/>
      <c r="E14" s="89"/>
      <c r="F14" s="90"/>
      <c r="G14" s="78">
        <f t="shared" si="1"/>
        <v>6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50</v>
      </c>
      <c r="D17" s="83"/>
      <c r="E17" s="82">
        <v>0</v>
      </c>
      <c r="F17" s="83"/>
      <c r="G17" s="82">
        <f>SUM(G5:H16)</f>
        <v>46</v>
      </c>
      <c r="H17" s="83"/>
      <c r="I17" s="84">
        <f>SUM(I5:J16)</f>
        <v>21</v>
      </c>
      <c r="J17" s="84"/>
      <c r="K17" s="8"/>
      <c r="L17" s="9">
        <f>SUM(L5:L16)</f>
        <v>3800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53427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8" t="s">
        <v>26</v>
      </c>
      <c r="G21" s="28"/>
      <c r="H21" s="28"/>
      <c r="I21" s="28"/>
      <c r="J21" s="28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25</v>
      </c>
      <c r="B1" s="2"/>
      <c r="C1" s="113" t="s">
        <v>0</v>
      </c>
      <c r="D1" s="113"/>
      <c r="E1" s="113"/>
      <c r="F1" s="114" t="s">
        <v>24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>
        <v>1</v>
      </c>
      <c r="F5" s="110"/>
      <c r="G5" s="99">
        <f>C5-E5</f>
        <v>9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11</v>
      </c>
      <c r="D10" s="88"/>
      <c r="E10" s="89"/>
      <c r="F10" s="90"/>
      <c r="G10" s="78">
        <f t="shared" ref="G10:G16" si="1">C10-E10</f>
        <v>11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7</v>
      </c>
      <c r="D12" s="88"/>
      <c r="E12" s="89">
        <v>1</v>
      </c>
      <c r="F12" s="90"/>
      <c r="G12" s="78">
        <f t="shared" si="1"/>
        <v>6</v>
      </c>
      <c r="H12" s="79"/>
      <c r="I12" s="91">
        <v>0</v>
      </c>
      <c r="J12" s="92"/>
      <c r="K12" s="6">
        <v>1000</v>
      </c>
      <c r="L12" s="5">
        <f t="shared" si="0"/>
        <v>1000</v>
      </c>
    </row>
    <row r="13" spans="1:12" ht="15.75" thickBot="1" x14ac:dyDescent="0.3">
      <c r="A13" s="93" t="s">
        <v>16</v>
      </c>
      <c r="B13" s="94"/>
      <c r="C13" s="87">
        <v>12</v>
      </c>
      <c r="D13" s="88"/>
      <c r="E13" s="95"/>
      <c r="F13" s="96"/>
      <c r="G13" s="78">
        <f t="shared" si="1"/>
        <v>12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6</v>
      </c>
      <c r="D14" s="88"/>
      <c r="E14" s="89"/>
      <c r="F14" s="90"/>
      <c r="G14" s="78">
        <f t="shared" si="1"/>
        <v>6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52</v>
      </c>
      <c r="D17" s="83"/>
      <c r="E17" s="82">
        <v>0</v>
      </c>
      <c r="F17" s="83"/>
      <c r="G17" s="82">
        <f>SUM(G5:H16)</f>
        <v>50</v>
      </c>
      <c r="H17" s="83"/>
      <c r="I17" s="84">
        <f>SUM(I5:J16)</f>
        <v>9</v>
      </c>
      <c r="J17" s="8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21</v>
      </c>
      <c r="B19" s="11">
        <v>53421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I19" sqref="I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22</v>
      </c>
      <c r="B1" s="2"/>
      <c r="C1" s="113" t="s">
        <v>0</v>
      </c>
      <c r="D1" s="113"/>
      <c r="E1" s="113"/>
      <c r="F1" s="114" t="s">
        <v>23</v>
      </c>
      <c r="G1" s="114"/>
      <c r="H1" s="3"/>
    </row>
    <row r="2" spans="1:12" ht="15.75" thickBot="1" x14ac:dyDescent="0.3">
      <c r="C2" s="115"/>
      <c r="D2" s="115"/>
    </row>
    <row r="3" spans="1:12" ht="15" customHeight="1" x14ac:dyDescent="0.25">
      <c r="A3" s="116" t="s">
        <v>1</v>
      </c>
      <c r="B3" s="117"/>
      <c r="C3" s="101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3" t="s">
        <v>7</v>
      </c>
    </row>
    <row r="4" spans="1:12" ht="15.75" thickBot="1" x14ac:dyDescent="0.3">
      <c r="A4" s="118"/>
      <c r="B4" s="119"/>
      <c r="C4" s="102"/>
      <c r="D4" s="102"/>
      <c r="E4" s="102"/>
      <c r="F4" s="102"/>
      <c r="G4" s="102"/>
      <c r="H4" s="102"/>
      <c r="I4" s="102"/>
      <c r="J4" s="102"/>
      <c r="K4" s="102"/>
      <c r="L4" s="104"/>
    </row>
    <row r="5" spans="1:12" ht="15.75" thickBot="1" x14ac:dyDescent="0.3">
      <c r="A5" s="105" t="s">
        <v>8</v>
      </c>
      <c r="B5" s="106"/>
      <c r="C5" s="107">
        <v>10</v>
      </c>
      <c r="D5" s="108"/>
      <c r="E5" s="109">
        <v>1</v>
      </c>
      <c r="F5" s="110"/>
      <c r="G5" s="99">
        <f>C5-E5</f>
        <v>9</v>
      </c>
      <c r="H5" s="100"/>
      <c r="I5" s="111">
        <v>0</v>
      </c>
      <c r="J5" s="112"/>
      <c r="K5" s="4">
        <v>1000</v>
      </c>
      <c r="L5" s="5">
        <f t="shared" ref="L5:L16" si="0">E5*K5</f>
        <v>1000</v>
      </c>
    </row>
    <row r="6" spans="1:12" ht="15.75" thickBot="1" x14ac:dyDescent="0.3">
      <c r="A6" s="97" t="s">
        <v>9</v>
      </c>
      <c r="B6" s="98"/>
      <c r="C6" s="87">
        <v>6</v>
      </c>
      <c r="D6" s="88"/>
      <c r="E6" s="89"/>
      <c r="F6" s="90"/>
      <c r="G6" s="99">
        <f>C6-E6</f>
        <v>6</v>
      </c>
      <c r="H6" s="100"/>
      <c r="I6" s="91">
        <v>0</v>
      </c>
      <c r="J6" s="92"/>
      <c r="K6" s="6">
        <v>1000</v>
      </c>
      <c r="L6" s="5">
        <f t="shared" si="0"/>
        <v>0</v>
      </c>
    </row>
    <row r="7" spans="1:12" ht="15.75" thickBot="1" x14ac:dyDescent="0.3">
      <c r="A7" s="93" t="s">
        <v>10</v>
      </c>
      <c r="B7" s="94"/>
      <c r="C7" s="87">
        <v>0</v>
      </c>
      <c r="D7" s="88"/>
      <c r="E7" s="89"/>
      <c r="F7" s="90"/>
      <c r="G7" s="78">
        <f>C7+E7</f>
        <v>0</v>
      </c>
      <c r="H7" s="79"/>
      <c r="I7" s="91">
        <v>0</v>
      </c>
      <c r="J7" s="92"/>
      <c r="K7" s="6">
        <v>800</v>
      </c>
      <c r="L7" s="5">
        <f t="shared" si="0"/>
        <v>0</v>
      </c>
    </row>
    <row r="8" spans="1:12" ht="15.75" thickBot="1" x14ac:dyDescent="0.3">
      <c r="A8" s="93" t="s">
        <v>11</v>
      </c>
      <c r="B8" s="94"/>
      <c r="C8" s="87">
        <v>0</v>
      </c>
      <c r="D8" s="88"/>
      <c r="E8" s="89"/>
      <c r="F8" s="90"/>
      <c r="G8" s="78">
        <f>C8+E8</f>
        <v>0</v>
      </c>
      <c r="H8" s="79"/>
      <c r="I8" s="91">
        <v>0</v>
      </c>
      <c r="J8" s="92"/>
      <c r="K8" s="6">
        <v>1000</v>
      </c>
      <c r="L8" s="5">
        <f t="shared" si="0"/>
        <v>0</v>
      </c>
    </row>
    <row r="9" spans="1:12" ht="15.75" thickBot="1" x14ac:dyDescent="0.3">
      <c r="A9" s="93" t="s">
        <v>12</v>
      </c>
      <c r="B9" s="94"/>
      <c r="C9" s="87">
        <v>0</v>
      </c>
      <c r="D9" s="88"/>
      <c r="E9" s="89"/>
      <c r="F9" s="90"/>
      <c r="G9" s="78">
        <f>C9+E9</f>
        <v>0</v>
      </c>
      <c r="H9" s="79"/>
      <c r="I9" s="91">
        <v>0</v>
      </c>
      <c r="J9" s="92"/>
      <c r="K9" s="6">
        <v>1000</v>
      </c>
      <c r="L9" s="5">
        <f t="shared" si="0"/>
        <v>0</v>
      </c>
    </row>
    <row r="10" spans="1:12" ht="15.75" thickBot="1" x14ac:dyDescent="0.3">
      <c r="A10" s="93" t="s">
        <v>13</v>
      </c>
      <c r="B10" s="94"/>
      <c r="C10" s="87">
        <v>11</v>
      </c>
      <c r="D10" s="88"/>
      <c r="E10" s="89"/>
      <c r="F10" s="90"/>
      <c r="G10" s="78">
        <f t="shared" ref="G10:G16" si="1">C10-E10</f>
        <v>11</v>
      </c>
      <c r="H10" s="79"/>
      <c r="I10" s="91">
        <v>0</v>
      </c>
      <c r="J10" s="92"/>
      <c r="K10" s="6">
        <v>1000</v>
      </c>
      <c r="L10" s="5">
        <f t="shared" si="0"/>
        <v>0</v>
      </c>
    </row>
    <row r="11" spans="1:12" ht="15.75" thickBot="1" x14ac:dyDescent="0.3">
      <c r="A11" s="93" t="s">
        <v>14</v>
      </c>
      <c r="B11" s="94"/>
      <c r="C11" s="87">
        <v>0</v>
      </c>
      <c r="D11" s="88"/>
      <c r="E11" s="89"/>
      <c r="F11" s="90"/>
      <c r="G11" s="78">
        <f t="shared" si="1"/>
        <v>0</v>
      </c>
      <c r="H11" s="79"/>
      <c r="I11" s="91">
        <v>0</v>
      </c>
      <c r="J11" s="92"/>
      <c r="K11" s="6">
        <v>1000</v>
      </c>
      <c r="L11" s="5">
        <f t="shared" si="0"/>
        <v>0</v>
      </c>
    </row>
    <row r="12" spans="1:12" ht="15.75" thickBot="1" x14ac:dyDescent="0.3">
      <c r="A12" s="93" t="s">
        <v>15</v>
      </c>
      <c r="B12" s="94"/>
      <c r="C12" s="87">
        <v>7</v>
      </c>
      <c r="D12" s="88"/>
      <c r="E12" s="89"/>
      <c r="F12" s="90"/>
      <c r="G12" s="78">
        <f t="shared" si="1"/>
        <v>7</v>
      </c>
      <c r="H12" s="79"/>
      <c r="I12" s="91">
        <v>0</v>
      </c>
      <c r="J12" s="92"/>
      <c r="K12" s="6">
        <v>1000</v>
      </c>
      <c r="L12" s="5">
        <f t="shared" si="0"/>
        <v>0</v>
      </c>
    </row>
    <row r="13" spans="1:12" ht="15.75" thickBot="1" x14ac:dyDescent="0.3">
      <c r="A13" s="93" t="s">
        <v>16</v>
      </c>
      <c r="B13" s="94"/>
      <c r="C13" s="87">
        <v>12</v>
      </c>
      <c r="D13" s="88"/>
      <c r="E13" s="95"/>
      <c r="F13" s="96"/>
      <c r="G13" s="78">
        <f t="shared" si="1"/>
        <v>12</v>
      </c>
      <c r="H13" s="79"/>
      <c r="I13" s="91">
        <v>0</v>
      </c>
      <c r="J13" s="92"/>
      <c r="K13" s="6">
        <v>800</v>
      </c>
      <c r="L13" s="5">
        <f t="shared" si="0"/>
        <v>0</v>
      </c>
    </row>
    <row r="14" spans="1:12" ht="15.75" thickBot="1" x14ac:dyDescent="0.3">
      <c r="A14" s="85" t="s">
        <v>17</v>
      </c>
      <c r="B14" s="86"/>
      <c r="C14" s="87">
        <v>6</v>
      </c>
      <c r="D14" s="88"/>
      <c r="E14" s="89"/>
      <c r="F14" s="90"/>
      <c r="G14" s="78">
        <f t="shared" si="1"/>
        <v>6</v>
      </c>
      <c r="H14" s="79"/>
      <c r="I14" s="91">
        <v>0</v>
      </c>
      <c r="J14" s="92"/>
      <c r="K14" s="6">
        <v>1000</v>
      </c>
      <c r="L14" s="5">
        <f t="shared" si="0"/>
        <v>0</v>
      </c>
    </row>
    <row r="15" spans="1:12" ht="15.75" thickBot="1" x14ac:dyDescent="0.3">
      <c r="A15" s="85" t="s">
        <v>18</v>
      </c>
      <c r="B15" s="86"/>
      <c r="C15" s="87">
        <v>0</v>
      </c>
      <c r="D15" s="88"/>
      <c r="E15" s="89"/>
      <c r="F15" s="90"/>
      <c r="G15" s="78">
        <f t="shared" si="1"/>
        <v>0</v>
      </c>
      <c r="H15" s="79"/>
      <c r="I15" s="91">
        <v>0</v>
      </c>
      <c r="J15" s="92"/>
      <c r="K15" s="7">
        <v>800</v>
      </c>
      <c r="L15" s="5">
        <f t="shared" si="0"/>
        <v>0</v>
      </c>
    </row>
    <row r="16" spans="1:12" ht="15.75" thickBot="1" x14ac:dyDescent="0.3">
      <c r="A16" s="72" t="s">
        <v>19</v>
      </c>
      <c r="B16" s="73"/>
      <c r="C16" s="74">
        <v>0</v>
      </c>
      <c r="D16" s="75"/>
      <c r="E16" s="76"/>
      <c r="F16" s="77"/>
      <c r="G16" s="78">
        <f t="shared" si="1"/>
        <v>0</v>
      </c>
      <c r="H16" s="79"/>
      <c r="I16" s="80">
        <v>9</v>
      </c>
      <c r="J16" s="81"/>
      <c r="K16" s="7">
        <v>1500</v>
      </c>
      <c r="L16" s="5">
        <f t="shared" si="0"/>
        <v>0</v>
      </c>
    </row>
    <row r="17" spans="1:13" ht="15.75" thickBot="1" x14ac:dyDescent="0.3">
      <c r="A17" s="82" t="s">
        <v>20</v>
      </c>
      <c r="B17" s="83"/>
      <c r="C17" s="82">
        <f>SUM(C5:D16)</f>
        <v>52</v>
      </c>
      <c r="D17" s="83"/>
      <c r="E17" s="82">
        <v>0</v>
      </c>
      <c r="F17" s="83"/>
      <c r="G17" s="82">
        <f>SUM(G5:H16)</f>
        <v>51</v>
      </c>
      <c r="H17" s="83"/>
      <c r="I17" s="84">
        <f>SUM(I5:J16)</f>
        <v>9</v>
      </c>
      <c r="J17" s="8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21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19"/>
      <c r="C21" s="20"/>
      <c r="D21" s="17"/>
      <c r="E21" s="21"/>
      <c r="F21" s="21"/>
      <c r="G21" s="21"/>
      <c r="H21" s="21"/>
      <c r="I21" s="21"/>
      <c r="J21" s="21"/>
      <c r="K21" s="18"/>
    </row>
    <row r="22" spans="1:13" ht="15" customHeight="1" x14ac:dyDescent="0.35">
      <c r="A22" s="22"/>
      <c r="B22" s="22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121"/>
      <c r="D23" s="121"/>
      <c r="E23" s="17"/>
      <c r="F23" s="17"/>
      <c r="G23" s="17"/>
      <c r="H23" s="24"/>
      <c r="I23" s="67"/>
      <c r="J23" s="67"/>
      <c r="K23" s="18"/>
      <c r="L23" s="18"/>
      <c r="M23" s="18"/>
    </row>
    <row r="24" spans="1:13" x14ac:dyDescent="0.25">
      <c r="A24" s="70"/>
      <c r="B24" s="70"/>
      <c r="C24" s="71"/>
      <c r="D24" s="71"/>
      <c r="E24" s="15"/>
      <c r="F24" s="67"/>
      <c r="G24" s="67"/>
      <c r="H24" s="18"/>
      <c r="I24" s="18"/>
      <c r="J24" s="18"/>
      <c r="K24" s="18"/>
      <c r="L24" s="18"/>
    </row>
    <row r="25" spans="1:13" x14ac:dyDescent="0.25">
      <c r="A25" s="70"/>
      <c r="B25" s="70"/>
      <c r="C25" s="71"/>
      <c r="D25" s="71"/>
      <c r="E25" s="25"/>
      <c r="F25" s="25"/>
      <c r="G25" s="26"/>
    </row>
    <row r="26" spans="1:13" x14ac:dyDescent="0.25">
      <c r="A26" s="67"/>
      <c r="B26" s="67"/>
      <c r="C26" s="67"/>
      <c r="D26" s="67"/>
      <c r="E26" s="24"/>
      <c r="F26" s="15"/>
      <c r="G26" s="15"/>
    </row>
    <row r="27" spans="1:13" x14ac:dyDescent="0.25">
      <c r="A27" s="68"/>
      <c r="B27" s="68"/>
      <c r="C27" s="67"/>
      <c r="D27" s="67"/>
      <c r="E27" s="15"/>
      <c r="F27" s="67"/>
      <c r="G27" s="67"/>
    </row>
    <row r="28" spans="1:13" x14ac:dyDescent="0.25">
      <c r="A28" s="67"/>
      <c r="B28" s="67"/>
      <c r="C28" s="67"/>
      <c r="D28" s="67"/>
      <c r="E28" s="15"/>
      <c r="F28" s="15"/>
      <c r="G28" s="17"/>
    </row>
    <row r="29" spans="1:13" x14ac:dyDescent="0.25">
      <c r="A29" s="67"/>
      <c r="B29" s="67"/>
      <c r="C29" s="67"/>
      <c r="D29" s="67"/>
      <c r="E29" s="15"/>
      <c r="F29" s="15"/>
      <c r="G29" s="17"/>
    </row>
    <row r="30" spans="1:13" x14ac:dyDescent="0.25">
      <c r="A30" s="67"/>
      <c r="B30" s="67"/>
      <c r="C30" s="67"/>
      <c r="D30" s="67"/>
      <c r="E30" s="15"/>
      <c r="F30" s="15"/>
    </row>
    <row r="31" spans="1:13" x14ac:dyDescent="0.25">
      <c r="A31" s="67"/>
      <c r="B31" s="67"/>
      <c r="C31" s="67"/>
      <c r="D31" s="67"/>
      <c r="E31" s="15"/>
      <c r="F31" s="15"/>
    </row>
    <row r="32" spans="1:13" x14ac:dyDescent="0.25">
      <c r="A32" s="67"/>
      <c r="B32" s="67"/>
      <c r="C32" s="67"/>
      <c r="D32" s="67"/>
      <c r="E32" s="27"/>
      <c r="F32" s="27"/>
    </row>
    <row r="33" spans="1:6" x14ac:dyDescent="0.25">
      <c r="A33" s="67"/>
      <c r="B33" s="67"/>
      <c r="C33" s="67"/>
      <c r="D33" s="67"/>
      <c r="E33" s="15"/>
      <c r="F33" s="15"/>
    </row>
    <row r="34" spans="1:6" x14ac:dyDescent="0.25">
      <c r="A34" s="67"/>
      <c r="B34" s="67"/>
      <c r="C34" s="67"/>
      <c r="D34" s="67"/>
      <c r="E34" s="15"/>
      <c r="F34" s="15"/>
    </row>
    <row r="35" spans="1:6" x14ac:dyDescent="0.25">
      <c r="A35" s="67"/>
      <c r="B35" s="67"/>
      <c r="C35" s="67"/>
      <c r="D35" s="67"/>
    </row>
    <row r="36" spans="1:6" x14ac:dyDescent="0.25">
      <c r="A36" s="67"/>
      <c r="B36" s="67"/>
      <c r="C36" s="67"/>
      <c r="D36" s="67"/>
    </row>
    <row r="37" spans="1:6" x14ac:dyDescent="0.25">
      <c r="A37" s="67"/>
      <c r="B37" s="67"/>
      <c r="C37" s="67"/>
      <c r="D37" s="67"/>
    </row>
    <row r="38" spans="1:6" x14ac:dyDescent="0.25">
      <c r="A38" s="17"/>
      <c r="B38" s="17"/>
      <c r="C38" s="17"/>
      <c r="D38" s="17"/>
    </row>
  </sheetData>
  <mergeCells count="105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F27:G27"/>
    <mergeCell ref="A28:B28"/>
    <mergeCell ref="C28:D28"/>
    <mergeCell ref="A29:B29"/>
    <mergeCell ref="C29:D29"/>
    <mergeCell ref="C23:D23"/>
    <mergeCell ref="I23:J23"/>
    <mergeCell ref="A24:B25"/>
    <mergeCell ref="C24:D25"/>
    <mergeCell ref="F24:G24"/>
    <mergeCell ref="A26:B26"/>
    <mergeCell ref="C26:D26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0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MAYO 25 PM</vt:lpstr>
      <vt:lpstr>MAYO 25 AM</vt:lpstr>
      <vt:lpstr>MAYO 24 PM</vt:lpstr>
      <vt:lpstr>MAYO 24 AM</vt:lpstr>
      <vt:lpstr>MAYO 23 PM</vt:lpstr>
      <vt:lpstr>MAYO 23 AM</vt:lpstr>
      <vt:lpstr>MAYO 22 PM</vt:lpstr>
      <vt:lpstr>MAYO 22 AM</vt:lpstr>
      <vt:lpstr>MAYO 21 PM</vt:lpstr>
      <vt:lpstr>MAYO 21 AM</vt:lpstr>
      <vt:lpstr>MAYO 20 PM</vt:lpstr>
      <vt:lpstr>MAYO 20 AM</vt:lpstr>
      <vt:lpstr>MAYO 19 PM</vt:lpstr>
      <vt:lpstr>MAYO 19 AM</vt:lpstr>
      <vt:lpstr>MAYO 18 PM</vt:lpstr>
      <vt:lpstr>MAYO 18 AM</vt:lpstr>
      <vt:lpstr>MAYO 17 PM</vt:lpstr>
      <vt:lpstr>MAYO 17 AM</vt:lpstr>
      <vt:lpstr>MAYO 16 PM</vt:lpstr>
      <vt:lpstr>MAYO 16 AM</vt:lpstr>
      <vt:lpstr>MAYO 15 PM</vt:lpstr>
      <vt:lpstr>MAYO 15 AM</vt:lpstr>
      <vt:lpstr>MAYO 14 PM </vt:lpstr>
      <vt:lpstr>MAYO 14 AM </vt:lpstr>
      <vt:lpstr>MAYO 13 PM</vt:lpstr>
      <vt:lpstr>MAYO 13 AM</vt:lpstr>
      <vt:lpstr>MAYO 12 PM </vt:lpstr>
      <vt:lpstr>MAYO 12 AM</vt:lpstr>
      <vt:lpstr>MAYO 11 PM</vt:lpstr>
      <vt:lpstr>MAYO 11 AM</vt:lpstr>
      <vt:lpstr>MAYO 10 PM</vt:lpstr>
      <vt:lpstr>MAYO 10 AM</vt:lpstr>
      <vt:lpstr>MAYO 09 PM </vt:lpstr>
      <vt:lpstr>MAYO 09 AM </vt:lpstr>
      <vt:lpstr>MAYO 08 PM</vt:lpstr>
      <vt:lpstr>MAYO 08 AM </vt:lpstr>
      <vt:lpstr>MAYO 07 PM</vt:lpstr>
      <vt:lpstr>MAYO 07 AM </vt:lpstr>
      <vt:lpstr>MAYO 06 PM</vt:lpstr>
      <vt:lpstr>MAYO 06 AM</vt:lpstr>
      <vt:lpstr>MAYO 05 PM </vt:lpstr>
      <vt:lpstr>MAYO 05 AM</vt:lpstr>
      <vt:lpstr>MAYO 04 PM</vt:lpstr>
      <vt:lpstr>MAYO 04 AM</vt:lpstr>
      <vt:lpstr>MAYO 03 PM</vt:lpstr>
      <vt:lpstr>MAYO 03 AM </vt:lpstr>
      <vt:lpstr>MAYO 02 PM</vt:lpstr>
      <vt:lpstr>MAYO 02 AM</vt:lpstr>
      <vt:lpstr>MAYO 01 PM</vt:lpstr>
      <vt:lpstr>MAYO 01 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2015-05-01T03:47:57Z</dcterms:created>
  <dcterms:modified xsi:type="dcterms:W3CDTF">2015-05-26T04:00:36Z</dcterms:modified>
</cp:coreProperties>
</file>