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360" yWindow="300" windowWidth="14880" windowHeight="7815" activeTab="1"/>
  </bookViews>
  <sheets>
    <sheet name="MARZO 2014" sheetId="1" r:id="rId1"/>
    <sheet name="GRAFICO" sheetId="4" r:id="rId2"/>
  </sheet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D30" i="1"/>
  <c r="B30"/>
  <c r="C28" s="1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<sst xmlns="http://schemas.openxmlformats.org/spreadsheetml/2006/main" count="61" uniqueCount="35">
  <si>
    <t>MARZO 2014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</si>
  <si>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</si>
  <si>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</si>
  <si>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</si>
  <si>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</si>
  <si>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</si>
  <si>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</si>
  <si>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</si>
  <si>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</si>
  <si>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</si>
  <si>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</si>
  <si>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</si>
  <si>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</si>
  <si>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</si>
  <si>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</si>
  <si>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</si>
  <si>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</si>
  <si>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</si>
  <si>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</si>
  <si>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</si>
  <si>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</si>
  <si>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</si>
  <si>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</si>
  <si>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</si>
  <si>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</si>
  <si>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</si>
  <si>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</si>
  <si>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</si>
  <si>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</si>
  <si>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</si>
  <si>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</si>
  <si>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</si>
  <si>
    <t>Rótulos de fila</t>
  </si>
  <si>
    <t>Total general</t>
  </si>
  <si>
    <t>Suma de NO PAX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</si>
</sst>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0" fillId="0" borderId="4" xfId="0" applyBorder="1"/>
    <xf numFmtId="49" fontId="1" fillId="0" borderId="0" xfId="0" applyNumberFormat="1" applyFont="1" applyFill="1" applyBorder="1" applyAlignment="1">
      <alignment horizontal="center"/>
    </xf>
    <xf numFmtId="0" fontId="0" fillId="0" borderId="0" xfId="0" pivotButton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pivotSource>
    <c:name>[MARZO 2014.xlsx]GRAFICO!Tabla dinámica1</c:name>
    <c:fmtId val="0"/>
  </c:pivotSource>
  <c:chart>
    <c:autoTitleDeleted val="1"/>
    <c:pivotFmts>
      <c:pivotFmt>
        <c:idx val="0"/>
        <c:marker>
          <c:symbol val="none"/>
        </c:marker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GRAFICO!$B$3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GRAFICO!$A$4:$A$45</c:f>
              <c:multiLvlStrCache>
                <c:ptCount val="26"/>
                <c:lvl>
                  <c:pt idx="0">
                    <c:v>AUSTRALIA</c:v>
                  </c:pt>
                  <c:pt idx="1">
                    <c:v>ISRAEL</c:v>
                  </c:pt>
                  <c:pt idx="2">
                    <c:v>MÉXICO</c:v>
                  </c:pt>
                  <c:pt idx="3">
                    <c:v>NORUEGA</c:v>
                  </c:pt>
                  <c:pt idx="4">
                    <c:v>PANAMA</c:v>
                  </c:pt>
                  <c:pt idx="5">
                    <c:v>PERU</c:v>
                  </c:pt>
                  <c:pt idx="6">
                    <c:v>RUSIA</c:v>
                  </c:pt>
                  <c:pt idx="7">
                    <c:v>URUGUAY</c:v>
                  </c:pt>
                  <c:pt idx="8">
                    <c:v>VENEZUELA</c:v>
                  </c:pt>
                  <c:pt idx="9">
                    <c:v>NETHERLANDS (HOLANDA)</c:v>
                  </c:pt>
                  <c:pt idx="10">
                    <c:v>NICARAGUA</c:v>
                  </c:pt>
                  <c:pt idx="11">
                    <c:v>COLOMBIA</c:v>
                  </c:pt>
                  <c:pt idx="12">
                    <c:v>ARGENTINA</c:v>
                  </c:pt>
                  <c:pt idx="13">
                    <c:v>BELGICA</c:v>
                  </c:pt>
                  <c:pt idx="14">
                    <c:v>SUECIA</c:v>
                  </c:pt>
                  <c:pt idx="15">
                    <c:v>BRAZIL</c:v>
                  </c:pt>
                  <c:pt idx="16">
                    <c:v>ITALIA</c:v>
                  </c:pt>
                  <c:pt idx="17">
                    <c:v>SWISS</c:v>
                  </c:pt>
                  <c:pt idx="18">
                    <c:v>ESPAÑOLES </c:v>
                  </c:pt>
                  <c:pt idx="19">
                    <c:v>OTROS</c:v>
                  </c:pt>
                  <c:pt idx="20">
                    <c:v>FRANCESES</c:v>
                  </c:pt>
                  <c:pt idx="21">
                    <c:v>CANADA</c:v>
                  </c:pt>
                  <c:pt idx="22">
                    <c:v>ALEMANES</c:v>
                  </c:pt>
                  <c:pt idx="23">
                    <c:v>BRITISH</c:v>
                  </c:pt>
                  <c:pt idx="24">
                    <c:v>USA</c:v>
                  </c:pt>
                  <c:pt idx="25">
                    <c:v>COSTARRICENSES</c:v>
                  </c:pt>
                </c:lvl>
                <c:lvl>
                  <c:pt idx="0">
                    <c:v>0%</c:v>
                  </c:pt>
                  <c:pt idx="9">
                    <c:v>0%</c:v>
                  </c:pt>
                  <c:pt idx="11">
                    <c:v>0%</c:v>
                  </c:pt>
                  <c:pt idx="12">
                    <c:v>0%</c:v>
                  </c:pt>
                  <c:pt idx="14">
                    <c:v>1%</c:v>
                  </c:pt>
                  <c:pt idx="15">
                    <c:v>1%</c:v>
                  </c:pt>
                  <c:pt idx="17">
                    <c:v>1%</c:v>
                  </c:pt>
                  <c:pt idx="18">
                    <c:v>2%</c:v>
                  </c:pt>
                  <c:pt idx="19">
                    <c:v>3%</c:v>
                  </c:pt>
                  <c:pt idx="20">
                    <c:v>6%</c:v>
                  </c:pt>
                  <c:pt idx="21">
                    <c:v>8%</c:v>
                  </c:pt>
                  <c:pt idx="22">
                    <c:v>11%</c:v>
                  </c:pt>
                  <c:pt idx="23">
                    <c:v>12%</c:v>
                  </c:pt>
                  <c:pt idx="24">
                    <c:v>18%</c:v>
                  </c:pt>
                  <c:pt idx="25">
                    <c:v>36%</c:v>
                  </c:pt>
                </c:lvl>
              </c:multiLvlStrCache>
            </c:multiLvlStrRef>
          </c:cat>
          <c:val>
            <c:numRef>
              <c:f>GRAFICO!$B$4:$B$45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20</c:v>
                </c:pt>
                <c:pt idx="19">
                  <c:v>28</c:v>
                </c:pt>
                <c:pt idx="20">
                  <c:v>67</c:v>
                </c:pt>
                <c:pt idx="21">
                  <c:v>84</c:v>
                </c:pt>
                <c:pt idx="22">
                  <c:v>109</c:v>
                </c:pt>
                <c:pt idx="23">
                  <c:v>122</c:v>
                </c:pt>
                <c:pt idx="24">
                  <c:v>186</c:v>
                </c:pt>
                <c:pt idx="25">
                  <c:v>368</c:v>
                </c:pt>
              </c:numCache>
            </c:numRef>
          </c:val>
        </c:ser>
        <c:dLbls/>
        <c:gapWidth val="300"/>
        <c:shape val="box"/>
        <c:axId val="92461312"/>
        <c:axId val="92467200"/>
        <c:axId val="0"/>
      </c:bar3DChart>
      <c:catAx>
        <c:axId val="92461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participacion x nacionalidad</a:t>
                </a:r>
              </a:p>
            </c:rich>
          </c:tx>
          <c:layout/>
        </c:title>
        <c:majorTickMark val="none"/>
        <c:tickLblPos val="nextTo"/>
        <c:crossAx val="92467200"/>
        <c:crosses val="autoZero"/>
        <c:auto val="1"/>
        <c:lblAlgn val="ctr"/>
        <c:lblOffset val="100"/>
      </c:catAx>
      <c:valAx>
        <c:axId val="9246720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DE PAX</a:t>
                </a:r>
              </a:p>
            </c:rich>
          </c:tx>
          <c:layout/>
        </c:title>
        <c:numFmt formatCode="General" sourceLinked="1"/>
        <c:tickLblPos val="nextTo"/>
        <c:crossAx val="92461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</xdr:row>
      <xdr:rowOff>161924</xdr:rowOff>
    </xdr:from>
    <xdr:to>
      <xdr:col>13</xdr:col>
      <xdr:colOff>276224</xdr:colOff>
      <xdr:row>23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95.602251736113" createdVersion="3" refreshedVersion="3" minRefreshableVersion="3" recordCount="26">
  <cacheSource type="worksheet">
    <worksheetSource ref="A2:D28" sheet="MARZO 2014"/>
  </cacheSource>
  <cacheFields count="4">
    <cacheField name="NACIONALIDAD" numFmtId="0">
      <sharedItems count="26">
        <s v="ALEMANES"/>
        <s v="ARGENTINA"/>
        <s v="AUSTRALIA"/>
        <s v="PANAMA"/>
        <s v="BELGICA"/>
        <s v="BRAZIL"/>
        <s v="BRITISH"/>
        <s v="CANADA"/>
        <s v="COLOMBIA"/>
        <s v="COSTARRICENSES"/>
        <s v="PERU"/>
        <s v="ESPAÑOLES "/>
        <s v="FRANCESES"/>
        <s v="ISRAEL"/>
        <s v="ITALIA"/>
        <s v="MÉXICO"/>
        <s v="NETHERLANDS (HOLANDA)"/>
        <s v="NICARAGUA"/>
        <s v="NORUEGA"/>
        <s v="RUSIA"/>
        <s v="SUECIA"/>
        <s v="SWISS"/>
        <s v="URUGUAY"/>
        <s v="USA"/>
        <s v="VENEZUELA"/>
        <s v="OTROS"/>
      </sharedItems>
    </cacheField>
    <cacheField name="NO PAX" numFmtId="0">
      <sharedItems containsSemiMixedTypes="0" containsString="0" containsNumber="1" containsInteger="1" minValue="0" maxValue="368"/>
    </cacheField>
    <cacheField name="PORCENTAJE" numFmtId="9">
      <sharedItems containsSemiMixedTypes="0" containsString="0" containsNumber="1" minValue="0" maxValue="0.35693501454898158" count="15">
        <n v="0.10572259941804074"/>
        <n v="3.8797284190106693E-3"/>
        <n v="0"/>
        <n v="7.7594568380213386E-3"/>
        <n v="0.11833171677982542"/>
        <n v="8.147429679922405E-2"/>
        <n v="2.9097963142580021E-3"/>
        <n v="0.35693501454898158"/>
        <n v="1.9398642095053348E-2"/>
        <n v="6.4985451018428717E-2"/>
        <n v="1.9398642095053346E-3"/>
        <n v="5.8195926285160042E-3"/>
        <n v="9.6993210475266739E-3"/>
        <n v="0.18040737148399613"/>
        <n v="2.7158098933074686E-2"/>
      </sharedItems>
    </cacheField>
    <cacheField name="CANT HAB" numFmtId="0">
      <sharedItems containsSemiMixedTypes="0" containsString="0" containsNumber="1" containsInteger="1" minValue="0" maxValue="206" count="14">
        <n v="69"/>
        <n v="2"/>
        <n v="0"/>
        <n v="4"/>
        <n v="71"/>
        <n v="72"/>
        <n v="1"/>
        <n v="206"/>
        <n v="11"/>
        <n v="64"/>
        <n v="3"/>
        <n v="6"/>
        <n v="99"/>
        <n v="1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109"/>
    <x v="0"/>
    <x v="0"/>
  </r>
  <r>
    <x v="1"/>
    <n v="4"/>
    <x v="1"/>
    <x v="1"/>
  </r>
  <r>
    <x v="2"/>
    <n v="0"/>
    <x v="2"/>
    <x v="2"/>
  </r>
  <r>
    <x v="3"/>
    <n v="0"/>
    <x v="2"/>
    <x v="2"/>
  </r>
  <r>
    <x v="4"/>
    <n v="4"/>
    <x v="1"/>
    <x v="1"/>
  </r>
  <r>
    <x v="5"/>
    <n v="8"/>
    <x v="3"/>
    <x v="3"/>
  </r>
  <r>
    <x v="6"/>
    <n v="122"/>
    <x v="4"/>
    <x v="4"/>
  </r>
  <r>
    <x v="7"/>
    <n v="84"/>
    <x v="5"/>
    <x v="5"/>
  </r>
  <r>
    <x v="8"/>
    <n v="3"/>
    <x v="6"/>
    <x v="6"/>
  </r>
  <r>
    <x v="9"/>
    <n v="368"/>
    <x v="7"/>
    <x v="7"/>
  </r>
  <r>
    <x v="10"/>
    <n v="0"/>
    <x v="2"/>
    <x v="2"/>
  </r>
  <r>
    <x v="11"/>
    <n v="20"/>
    <x v="8"/>
    <x v="8"/>
  </r>
  <r>
    <x v="12"/>
    <n v="67"/>
    <x v="9"/>
    <x v="9"/>
  </r>
  <r>
    <x v="13"/>
    <n v="0"/>
    <x v="2"/>
    <x v="2"/>
  </r>
  <r>
    <x v="14"/>
    <n v="8"/>
    <x v="3"/>
    <x v="3"/>
  </r>
  <r>
    <x v="15"/>
    <n v="0"/>
    <x v="2"/>
    <x v="2"/>
  </r>
  <r>
    <x v="16"/>
    <n v="2"/>
    <x v="10"/>
    <x v="6"/>
  </r>
  <r>
    <x v="17"/>
    <n v="2"/>
    <x v="10"/>
    <x v="1"/>
  </r>
  <r>
    <x v="18"/>
    <n v="0"/>
    <x v="2"/>
    <x v="2"/>
  </r>
  <r>
    <x v="19"/>
    <n v="0"/>
    <x v="2"/>
    <x v="2"/>
  </r>
  <r>
    <x v="20"/>
    <n v="6"/>
    <x v="11"/>
    <x v="10"/>
  </r>
  <r>
    <x v="21"/>
    <n v="10"/>
    <x v="12"/>
    <x v="11"/>
  </r>
  <r>
    <x v="22"/>
    <n v="0"/>
    <x v="2"/>
    <x v="2"/>
  </r>
  <r>
    <x v="23"/>
    <n v="186"/>
    <x v="13"/>
    <x v="12"/>
  </r>
  <r>
    <x v="24"/>
    <n v="0"/>
    <x v="2"/>
    <x v="2"/>
  </r>
  <r>
    <x v="25"/>
    <n v="28"/>
    <x v="1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3:B45" firstHeaderRow="1" firstDataRow="1" firstDataCol="1"/>
  <pivotFields count="4">
    <pivotField axis="axisRow" showAll="0">
      <items count="27"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5"/>
        <item x="3"/>
        <item x="10"/>
        <item x="19"/>
        <item x="20"/>
        <item x="21"/>
        <item x="22"/>
        <item x="23"/>
        <item x="24"/>
        <item t="default"/>
      </items>
    </pivotField>
    <pivotField dataField="1" showAll="0"/>
    <pivotField axis="axisRow" numFmtId="9" showAll="0">
      <items count="16">
        <item x="2"/>
        <item x="10"/>
        <item x="6"/>
        <item x="1"/>
        <item x="11"/>
        <item x="3"/>
        <item x="12"/>
        <item x="8"/>
        <item x="14"/>
        <item x="9"/>
        <item x="5"/>
        <item x="0"/>
        <item x="4"/>
        <item x="13"/>
        <item x="7"/>
        <item t="default"/>
      </items>
    </pivotField>
    <pivotField showAll="0">
      <items count="15">
        <item x="2"/>
        <item x="6"/>
        <item x="1"/>
        <item x="10"/>
        <item x="3"/>
        <item x="11"/>
        <item x="8"/>
        <item x="13"/>
        <item x="9"/>
        <item x="0"/>
        <item x="4"/>
        <item x="5"/>
        <item x="12"/>
        <item x="7"/>
        <item t="default"/>
      </items>
    </pivotField>
  </pivotFields>
  <rowFields count="2">
    <field x="2"/>
    <field x="0"/>
  </rowFields>
  <rowItems count="42">
    <i>
      <x/>
    </i>
    <i r="1">
      <x v="2"/>
    </i>
    <i r="1">
      <x v="11"/>
    </i>
    <i r="1">
      <x v="13"/>
    </i>
    <i r="1">
      <x v="16"/>
    </i>
    <i r="1">
      <x v="18"/>
    </i>
    <i r="1">
      <x v="19"/>
    </i>
    <i r="1">
      <x v="20"/>
    </i>
    <i r="1">
      <x v="23"/>
    </i>
    <i r="1">
      <x v="25"/>
    </i>
    <i>
      <x v="1"/>
    </i>
    <i r="1">
      <x v="14"/>
    </i>
    <i r="1">
      <x v="15"/>
    </i>
    <i>
      <x v="2"/>
    </i>
    <i r="1">
      <x v="7"/>
    </i>
    <i>
      <x v="3"/>
    </i>
    <i r="1">
      <x v="1"/>
    </i>
    <i r="1">
      <x v="3"/>
    </i>
    <i>
      <x v="4"/>
    </i>
    <i r="1">
      <x v="21"/>
    </i>
    <i>
      <x v="5"/>
    </i>
    <i r="1">
      <x v="4"/>
    </i>
    <i r="1">
      <x v="12"/>
    </i>
    <i>
      <x v="6"/>
    </i>
    <i r="1">
      <x v="22"/>
    </i>
    <i>
      <x v="7"/>
    </i>
    <i r="1">
      <x v="9"/>
    </i>
    <i>
      <x v="8"/>
    </i>
    <i r="1">
      <x v="17"/>
    </i>
    <i>
      <x v="9"/>
    </i>
    <i r="1">
      <x v="10"/>
    </i>
    <i>
      <x v="10"/>
    </i>
    <i r="1">
      <x v="6"/>
    </i>
    <i>
      <x v="11"/>
    </i>
    <i r="1">
      <x/>
    </i>
    <i>
      <x v="12"/>
    </i>
    <i r="1">
      <x v="5"/>
    </i>
    <i>
      <x v="13"/>
    </i>
    <i r="1">
      <x v="24"/>
    </i>
    <i>
      <x v="14"/>
    </i>
    <i r="1">
      <x v="8"/>
    </i>
    <i t="grand">
      <x/>
    </i>
  </rowItems>
  <colItems count="1">
    <i/>
  </colItems>
  <dataFields count="1">
    <dataField name="Suma de NO PAX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opLeftCell="A2" workbookViewId="0">
      <selection activeCell="A2" sqref="A2:D28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6" t="s">
        <v>0</v>
      </c>
      <c r="B1" s="16"/>
      <c r="C1" s="16"/>
      <c r="D1" s="16"/>
    </row>
    <row r="2" spans="1:4" ht="15.75" thickBot="1">
      <c r="A2" s="1" t="s">
        <v>1</v>
      </c>
      <c r="B2" s="2" t="s">
        <v>2</v>
      </c>
      <c r="C2" s="2" t="s">
        <v>3</v>
      </c>
      <c r="D2" s="3" t="s">
        <v>4</v>
      </c>
    </row>
    <row r="3" spans="1:4" ht="15.75" thickBot="1">
      <c r="A3" s="4" t="s">
        <v>5</v>
      </c>
      <c r="B3" s="5">
        <v>109</v>
      </c>
      <c r="C3" s="6">
        <f>SUM(B3/B30)</f>
        <v>0.10572259941804074</v>
      </c>
      <c r="D3" s="5">
        <v>69</v>
      </c>
    </row>
    <row r="4" spans="1:4" ht="15.75" thickBot="1">
      <c r="A4" s="4" t="s">
        <v>6</v>
      </c>
      <c r="B4" s="5">
        <v>4</v>
      </c>
      <c r="C4" s="6">
        <f>SUM(B4/B30)</f>
        <v>3.8797284190106693E-3</v>
      </c>
      <c r="D4" s="5">
        <v>2</v>
      </c>
    </row>
    <row r="5" spans="1:4" ht="15.75" thickBot="1">
      <c r="A5" s="4" t="s">
        <v>7</v>
      </c>
      <c r="B5" s="5">
        <v>0</v>
      </c>
      <c r="C5" s="6">
        <f>SUM(B5/B30)</f>
        <v>0</v>
      </c>
      <c r="D5" s="5">
        <v>0</v>
      </c>
    </row>
    <row r="6" spans="1:4" ht="15.75" thickBot="1">
      <c r="A6" s="4" t="s">
        <v>8</v>
      </c>
      <c r="B6" s="5">
        <v>0</v>
      </c>
      <c r="C6" s="6">
        <f>SUM(B6/B30)</f>
        <v>0</v>
      </c>
      <c r="D6" s="5">
        <v>0</v>
      </c>
    </row>
    <row r="7" spans="1:4" ht="15.75" thickBot="1">
      <c r="A7" s="4" t="s">
        <v>9</v>
      </c>
      <c r="B7" s="5">
        <v>4</v>
      </c>
      <c r="C7" s="6">
        <f>SUM(B7/B30)</f>
        <v>3.8797284190106693E-3</v>
      </c>
      <c r="D7" s="5">
        <v>2</v>
      </c>
    </row>
    <row r="8" spans="1:4" ht="15.75" thickBot="1">
      <c r="A8" s="4" t="s">
        <v>10</v>
      </c>
      <c r="B8" s="5">
        <v>8</v>
      </c>
      <c r="C8" s="6">
        <f>SUM(B8/B30)</f>
        <v>7.7594568380213386E-3</v>
      </c>
      <c r="D8" s="5">
        <v>4</v>
      </c>
    </row>
    <row r="9" spans="1:4" ht="15.75" thickBot="1">
      <c r="A9" s="4" t="s">
        <v>11</v>
      </c>
      <c r="B9" s="5">
        <v>122</v>
      </c>
      <c r="C9" s="7">
        <f>SUM(B9/B30)</f>
        <v>0.11833171677982542</v>
      </c>
      <c r="D9" s="5">
        <v>71</v>
      </c>
    </row>
    <row r="10" spans="1:4" ht="15.75" thickBot="1">
      <c r="A10" s="4" t="s">
        <v>12</v>
      </c>
      <c r="B10" s="5">
        <v>84</v>
      </c>
      <c r="C10" s="7">
        <f>SUM(B10/B30)</f>
        <v>8.147429679922405E-2</v>
      </c>
      <c r="D10" s="5">
        <v>72</v>
      </c>
    </row>
    <row r="11" spans="1:4" ht="15.75" thickBot="1">
      <c r="A11" s="8" t="s">
        <v>13</v>
      </c>
      <c r="B11" s="5">
        <v>3</v>
      </c>
      <c r="C11" s="6">
        <f>SUM(B11/B30)</f>
        <v>2.9097963142580021E-3</v>
      </c>
      <c r="D11" s="5">
        <v>1</v>
      </c>
    </row>
    <row r="12" spans="1:4" ht="15.75" thickBot="1">
      <c r="A12" s="4" t="s">
        <v>14</v>
      </c>
      <c r="B12" s="5">
        <v>368</v>
      </c>
      <c r="C12" s="6">
        <f>SUM(B12/B30)</f>
        <v>0.35693501454898158</v>
      </c>
      <c r="D12" s="5">
        <v>206</v>
      </c>
    </row>
    <row r="13" spans="1:4" ht="15.75" thickBot="1">
      <c r="A13" s="4" t="s">
        <v>15</v>
      </c>
      <c r="B13" s="5">
        <v>0</v>
      </c>
      <c r="C13" s="6">
        <f>SUM(B13/B30)</f>
        <v>0</v>
      </c>
      <c r="D13" s="5">
        <v>0</v>
      </c>
    </row>
    <row r="14" spans="1:4" ht="15.75" thickBot="1">
      <c r="A14" s="4" t="s">
        <v>16</v>
      </c>
      <c r="B14" s="5">
        <v>20</v>
      </c>
      <c r="C14" s="6">
        <f>SUM(B14/B30)</f>
        <v>1.9398642095053348E-2</v>
      </c>
      <c r="D14" s="5">
        <v>11</v>
      </c>
    </row>
    <row r="15" spans="1:4" ht="15.75" thickBot="1">
      <c r="A15" s="4" t="s">
        <v>17</v>
      </c>
      <c r="B15" s="5">
        <v>67</v>
      </c>
      <c r="C15" s="6">
        <f>SUM(B15/B30)</f>
        <v>6.4985451018428717E-2</v>
      </c>
      <c r="D15" s="5">
        <v>64</v>
      </c>
    </row>
    <row r="16" spans="1:4" ht="15.75" thickBot="1">
      <c r="A16" s="4" t="s">
        <v>18</v>
      </c>
      <c r="B16" s="5">
        <v>0</v>
      </c>
      <c r="C16" s="6">
        <f>SUM(B16/B30)</f>
        <v>0</v>
      </c>
      <c r="D16" s="5">
        <v>0</v>
      </c>
    </row>
    <row r="17" spans="1:4" ht="15.75" thickBot="1">
      <c r="A17" s="4" t="s">
        <v>19</v>
      </c>
      <c r="B17" s="5">
        <v>8</v>
      </c>
      <c r="C17" s="6">
        <f>SUM(B17/B30)</f>
        <v>7.7594568380213386E-3</v>
      </c>
      <c r="D17" s="5">
        <v>4</v>
      </c>
    </row>
    <row r="18" spans="1:4" ht="15.75" thickBot="1">
      <c r="A18" s="4" t="s">
        <v>20</v>
      </c>
      <c r="B18" s="5">
        <v>0</v>
      </c>
      <c r="C18" s="6">
        <v>0</v>
      </c>
      <c r="D18" s="5">
        <v>0</v>
      </c>
    </row>
    <row r="19" spans="1:4" ht="15.75" thickBot="1">
      <c r="A19" s="4" t="s">
        <v>21</v>
      </c>
      <c r="B19" s="5">
        <v>2</v>
      </c>
      <c r="C19" s="6">
        <f>SUM(B19/B30)</f>
        <v>1.9398642095053346E-3</v>
      </c>
      <c r="D19" s="5">
        <v>1</v>
      </c>
    </row>
    <row r="20" spans="1:4" ht="15.75" thickBot="1">
      <c r="A20" s="4" t="s">
        <v>22</v>
      </c>
      <c r="B20" s="5">
        <v>2</v>
      </c>
      <c r="C20" s="6">
        <f>SUM(B20/B30)</f>
        <v>1.9398642095053346E-3</v>
      </c>
      <c r="D20" s="5">
        <v>2</v>
      </c>
    </row>
    <row r="21" spans="1:4" ht="15.75" thickBot="1">
      <c r="A21" s="4" t="s">
        <v>23</v>
      </c>
      <c r="B21" s="5">
        <v>0</v>
      </c>
      <c r="C21" s="6">
        <f>SUM(B21/B30)</f>
        <v>0</v>
      </c>
      <c r="D21" s="5">
        <v>0</v>
      </c>
    </row>
    <row r="22" spans="1:4" ht="15.75" thickBot="1">
      <c r="A22" s="4" t="s">
        <v>24</v>
      </c>
      <c r="B22" s="5">
        <v>0</v>
      </c>
      <c r="C22" s="6">
        <f>SUM(B22/B30)</f>
        <v>0</v>
      </c>
      <c r="D22" s="5">
        <v>0</v>
      </c>
    </row>
    <row r="23" spans="1:4" ht="15.75" thickBot="1">
      <c r="A23" s="4" t="s">
        <v>25</v>
      </c>
      <c r="B23" s="5">
        <v>6</v>
      </c>
      <c r="C23" s="6">
        <f>SUM(B23/B30)</f>
        <v>5.8195926285160042E-3</v>
      </c>
      <c r="D23" s="5">
        <v>3</v>
      </c>
    </row>
    <row r="24" spans="1:4" ht="15.75" thickBot="1">
      <c r="A24" s="4" t="s">
        <v>26</v>
      </c>
      <c r="B24" s="5">
        <v>10</v>
      </c>
      <c r="C24" s="6">
        <f>SUM(B24/B30)</f>
        <v>9.6993210475266739E-3</v>
      </c>
      <c r="D24" s="5">
        <v>6</v>
      </c>
    </row>
    <row r="25" spans="1:4" ht="15.75" thickBot="1">
      <c r="A25" s="4" t="s">
        <v>27</v>
      </c>
      <c r="B25" s="5">
        <v>0</v>
      </c>
      <c r="C25" s="6">
        <f>SUM(B25/B30)</f>
        <v>0</v>
      </c>
      <c r="D25" s="5">
        <v>0</v>
      </c>
    </row>
    <row r="26" spans="1:4" ht="15.75" thickBot="1">
      <c r="A26" s="4" t="s">
        <v>28</v>
      </c>
      <c r="B26" s="5">
        <v>186</v>
      </c>
      <c r="C26" s="6">
        <f>SUM(B26/B30)</f>
        <v>0.18040737148399613</v>
      </c>
      <c r="D26" s="5">
        <v>99</v>
      </c>
    </row>
    <row r="27" spans="1:4" ht="15.75" thickBot="1">
      <c r="A27" s="4" t="s">
        <v>29</v>
      </c>
      <c r="B27" s="5">
        <v>0</v>
      </c>
      <c r="C27" s="6">
        <f>SUM(B27/B30)</f>
        <v>0</v>
      </c>
      <c r="D27" s="5">
        <v>0</v>
      </c>
    </row>
    <row r="28" spans="1:4" ht="15.75" thickBot="1">
      <c r="A28" s="4" t="s">
        <v>30</v>
      </c>
      <c r="B28" s="5">
        <v>28</v>
      </c>
      <c r="C28" s="6">
        <f>SUM(B28/B30)</f>
        <v>2.7158098933074686E-2</v>
      </c>
      <c r="D28" s="5">
        <v>18</v>
      </c>
    </row>
    <row r="29" spans="1:4" ht="15.75" thickBot="1">
      <c r="A29" s="9" t="s">
        <v>31</v>
      </c>
      <c r="B29" s="10">
        <v>0</v>
      </c>
      <c r="C29" s="11">
        <v>0</v>
      </c>
      <c r="D29" s="12">
        <v>0</v>
      </c>
    </row>
    <row r="30" spans="1:4">
      <c r="B30" s="13">
        <f>SUM(B3:B28)</f>
        <v>1031</v>
      </c>
      <c r="C30" s="14">
        <v>1</v>
      </c>
      <c r="D30" s="15">
        <f>SUM(D3:D29)</f>
        <v>635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45"/>
  <sheetViews>
    <sheetView tabSelected="1" workbookViewId="0">
      <selection activeCell="A3" sqref="A3"/>
    </sheetView>
  </sheetViews>
  <sheetFormatPr baseColWidth="10" defaultRowHeight="15"/>
  <cols>
    <col min="1" max="1" width="28.42578125" bestFit="1" customWidth="1"/>
    <col min="2" max="2" width="15.85546875" bestFit="1" customWidth="1"/>
  </cols>
  <sheetData>
    <row r="3" spans="1:2">
      <c r="A3" s="17" t="s">
        <v>32</v>
      </c>
      <c r="B3" t="s">
        <v>34</v>
      </c>
    </row>
    <row r="4" spans="1:2">
      <c r="A4" s="18">
        <v>0</v>
      </c>
      <c r="B4" s="20">
        <v>0</v>
      </c>
    </row>
    <row r="5" spans="1:2">
      <c r="A5" s="19" t="s">
        <v>7</v>
      </c>
      <c r="B5" s="20">
        <v>0</v>
      </c>
    </row>
    <row r="6" spans="1:2">
      <c r="A6" s="19" t="s">
        <v>18</v>
      </c>
      <c r="B6" s="20">
        <v>0</v>
      </c>
    </row>
    <row r="7" spans="1:2">
      <c r="A7" s="19" t="s">
        <v>20</v>
      </c>
      <c r="B7" s="20">
        <v>0</v>
      </c>
    </row>
    <row r="8" spans="1:2">
      <c r="A8" s="19" t="s">
        <v>23</v>
      </c>
      <c r="B8" s="20">
        <v>0</v>
      </c>
    </row>
    <row r="9" spans="1:2">
      <c r="A9" s="19" t="s">
        <v>8</v>
      </c>
      <c r="B9" s="20">
        <v>0</v>
      </c>
    </row>
    <row r="10" spans="1:2">
      <c r="A10" s="19" t="s">
        <v>15</v>
      </c>
      <c r="B10" s="20">
        <v>0</v>
      </c>
    </row>
    <row r="11" spans="1:2">
      <c r="A11" s="19" t="s">
        <v>24</v>
      </c>
      <c r="B11" s="20">
        <v>0</v>
      </c>
    </row>
    <row r="12" spans="1:2">
      <c r="A12" s="19" t="s">
        <v>27</v>
      </c>
      <c r="B12" s="20">
        <v>0</v>
      </c>
    </row>
    <row r="13" spans="1:2">
      <c r="A13" s="19" t="s">
        <v>29</v>
      </c>
      <c r="B13" s="20">
        <v>0</v>
      </c>
    </row>
    <row r="14" spans="1:2">
      <c r="A14" s="18">
        <v>1.9398642095053346E-3</v>
      </c>
      <c r="B14" s="20">
        <v>4</v>
      </c>
    </row>
    <row r="15" spans="1:2">
      <c r="A15" s="19" t="s">
        <v>21</v>
      </c>
      <c r="B15" s="20">
        <v>2</v>
      </c>
    </row>
    <row r="16" spans="1:2">
      <c r="A16" s="19" t="s">
        <v>22</v>
      </c>
      <c r="B16" s="20">
        <v>2</v>
      </c>
    </row>
    <row r="17" spans="1:2">
      <c r="A17" s="18">
        <v>2.9097963142580021E-3</v>
      </c>
      <c r="B17" s="20">
        <v>3</v>
      </c>
    </row>
    <row r="18" spans="1:2">
      <c r="A18" s="19" t="s">
        <v>13</v>
      </c>
      <c r="B18" s="20">
        <v>3</v>
      </c>
    </row>
    <row r="19" spans="1:2">
      <c r="A19" s="18">
        <v>3.8797284190106693E-3</v>
      </c>
      <c r="B19" s="20">
        <v>8</v>
      </c>
    </row>
    <row r="20" spans="1:2">
      <c r="A20" s="19" t="s">
        <v>6</v>
      </c>
      <c r="B20" s="20">
        <v>4</v>
      </c>
    </row>
    <row r="21" spans="1:2">
      <c r="A21" s="19" t="s">
        <v>9</v>
      </c>
      <c r="B21" s="20">
        <v>4</v>
      </c>
    </row>
    <row r="22" spans="1:2">
      <c r="A22" s="18">
        <v>5.8195926285160042E-3</v>
      </c>
      <c r="B22" s="20">
        <v>6</v>
      </c>
    </row>
    <row r="23" spans="1:2">
      <c r="A23" s="19" t="s">
        <v>25</v>
      </c>
      <c r="B23" s="20">
        <v>6</v>
      </c>
    </row>
    <row r="24" spans="1:2">
      <c r="A24" s="18">
        <v>7.7594568380213386E-3</v>
      </c>
      <c r="B24" s="20">
        <v>16</v>
      </c>
    </row>
    <row r="25" spans="1:2">
      <c r="A25" s="19" t="s">
        <v>10</v>
      </c>
      <c r="B25" s="20">
        <v>8</v>
      </c>
    </row>
    <row r="26" spans="1:2">
      <c r="A26" s="19" t="s">
        <v>19</v>
      </c>
      <c r="B26" s="20">
        <v>8</v>
      </c>
    </row>
    <row r="27" spans="1:2">
      <c r="A27" s="18">
        <v>9.6993210475266739E-3</v>
      </c>
      <c r="B27" s="20">
        <v>10</v>
      </c>
    </row>
    <row r="28" spans="1:2">
      <c r="A28" s="19" t="s">
        <v>26</v>
      </c>
      <c r="B28" s="20">
        <v>10</v>
      </c>
    </row>
    <row r="29" spans="1:2">
      <c r="A29" s="18">
        <v>1.9398642095053348E-2</v>
      </c>
      <c r="B29" s="20">
        <v>20</v>
      </c>
    </row>
    <row r="30" spans="1:2">
      <c r="A30" s="19" t="s">
        <v>16</v>
      </c>
      <c r="B30" s="20">
        <v>20</v>
      </c>
    </row>
    <row r="31" spans="1:2">
      <c r="A31" s="18">
        <v>2.7158098933074686E-2</v>
      </c>
      <c r="B31" s="20">
        <v>28</v>
      </c>
    </row>
    <row r="32" spans="1:2">
      <c r="A32" s="19" t="s">
        <v>30</v>
      </c>
      <c r="B32" s="20">
        <v>28</v>
      </c>
    </row>
    <row r="33" spans="1:2">
      <c r="A33" s="18">
        <v>6.4985451018428717E-2</v>
      </c>
      <c r="B33" s="20">
        <v>67</v>
      </c>
    </row>
    <row r="34" spans="1:2">
      <c r="A34" s="19" t="s">
        <v>17</v>
      </c>
      <c r="B34" s="20">
        <v>67</v>
      </c>
    </row>
    <row r="35" spans="1:2">
      <c r="A35" s="18">
        <v>8.147429679922405E-2</v>
      </c>
      <c r="B35" s="20">
        <v>84</v>
      </c>
    </row>
    <row r="36" spans="1:2">
      <c r="A36" s="19" t="s">
        <v>12</v>
      </c>
      <c r="B36" s="20">
        <v>84</v>
      </c>
    </row>
    <row r="37" spans="1:2">
      <c r="A37" s="18">
        <v>0.10572259941804074</v>
      </c>
      <c r="B37" s="20">
        <v>109</v>
      </c>
    </row>
    <row r="38" spans="1:2">
      <c r="A38" s="19" t="s">
        <v>5</v>
      </c>
      <c r="B38" s="20">
        <v>109</v>
      </c>
    </row>
    <row r="39" spans="1:2">
      <c r="A39" s="18">
        <v>0.11833171677982542</v>
      </c>
      <c r="B39" s="20">
        <v>122</v>
      </c>
    </row>
    <row r="40" spans="1:2">
      <c r="A40" s="19" t="s">
        <v>11</v>
      </c>
      <c r="B40" s="20">
        <v>122</v>
      </c>
    </row>
    <row r="41" spans="1:2">
      <c r="A41" s="18">
        <v>0.18040737148399613</v>
      </c>
      <c r="B41" s="20">
        <v>186</v>
      </c>
    </row>
    <row r="42" spans="1:2">
      <c r="A42" s="19" t="s">
        <v>28</v>
      </c>
      <c r="B42" s="20">
        <v>186</v>
      </c>
    </row>
    <row r="43" spans="1:2">
      <c r="A43" s="18">
        <v>0.35693501454898158</v>
      </c>
      <c r="B43" s="20">
        <v>368</v>
      </c>
    </row>
    <row r="44" spans="1:2">
      <c r="A44" s="19" t="s">
        <v>14</v>
      </c>
      <c r="B44" s="20">
        <v>368</v>
      </c>
    </row>
    <row r="45" spans="1:2">
      <c r="A45" s="18" t="s">
        <v>33</v>
      </c>
      <c r="B45" s="20">
        <v>1031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2014</vt:lpstr>
      <vt:lpstr>GRAFICO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2014-06-05T20:31:39Z</dcterms:modified>
</cp:coreProperties>
</file>